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7500"/>
  </bookViews>
  <sheets>
    <sheet name="2010" sheetId="1" r:id="rId1"/>
  </sheets>
  <calcPr calcId="145621"/>
</workbook>
</file>

<file path=xl/calcChain.xml><?xml version="1.0" encoding="utf-8"?>
<calcChain xmlns="http://schemas.openxmlformats.org/spreadsheetml/2006/main">
  <c r="K29" i="1" l="1"/>
  <c r="H29" i="1"/>
  <c r="D29" i="1"/>
  <c r="E29" i="1" s="1"/>
  <c r="C29" i="1"/>
  <c r="K28" i="1"/>
  <c r="H28" i="1"/>
  <c r="D28" i="1"/>
  <c r="E28" i="1" s="1"/>
  <c r="C28" i="1"/>
  <c r="K27" i="1"/>
  <c r="H27" i="1"/>
  <c r="D27" i="1"/>
  <c r="E27" i="1" s="1"/>
  <c r="C27" i="1"/>
  <c r="K26" i="1"/>
  <c r="H26" i="1"/>
  <c r="D26" i="1"/>
  <c r="C26" i="1"/>
  <c r="K25" i="1"/>
  <c r="H25" i="1"/>
  <c r="D25" i="1"/>
  <c r="E25" i="1" s="1"/>
  <c r="C25" i="1"/>
  <c r="K24" i="1"/>
  <c r="H24" i="1"/>
  <c r="D24" i="1"/>
  <c r="E24" i="1" s="1"/>
  <c r="C24" i="1"/>
  <c r="K23" i="1"/>
  <c r="H23" i="1"/>
  <c r="D23" i="1"/>
  <c r="E23" i="1" s="1"/>
  <c r="C23" i="1"/>
  <c r="K22" i="1"/>
  <c r="H22" i="1"/>
  <c r="D22" i="1"/>
  <c r="C22" i="1"/>
  <c r="E22" i="1" s="1"/>
  <c r="K21" i="1"/>
  <c r="H21" i="1"/>
  <c r="D21" i="1"/>
  <c r="C21" i="1"/>
  <c r="K20" i="1"/>
  <c r="H20" i="1"/>
  <c r="D20" i="1"/>
  <c r="C20" i="1"/>
  <c r="K19" i="1"/>
  <c r="H19" i="1"/>
  <c r="D19" i="1"/>
  <c r="C19" i="1"/>
  <c r="K18" i="1"/>
  <c r="H18" i="1"/>
  <c r="D18" i="1"/>
  <c r="E18" i="1" s="1"/>
  <c r="C18" i="1"/>
  <c r="K17" i="1"/>
  <c r="H17" i="1"/>
  <c r="D17" i="1"/>
  <c r="E17" i="1" s="1"/>
  <c r="C17" i="1"/>
  <c r="K16" i="1"/>
  <c r="H16" i="1"/>
  <c r="D16" i="1"/>
  <c r="E16" i="1" s="1"/>
  <c r="C16" i="1"/>
  <c r="K15" i="1"/>
  <c r="H15" i="1"/>
  <c r="D15" i="1"/>
  <c r="E15" i="1" s="1"/>
  <c r="C15" i="1"/>
  <c r="K14" i="1"/>
  <c r="H14" i="1"/>
  <c r="E14" i="1"/>
  <c r="D14" i="1"/>
  <c r="C14" i="1"/>
  <c r="K13" i="1"/>
  <c r="H13" i="1"/>
  <c r="D13" i="1"/>
  <c r="C13" i="1"/>
  <c r="K12" i="1"/>
  <c r="H12" i="1"/>
  <c r="D12" i="1"/>
  <c r="C12" i="1"/>
  <c r="K11" i="1"/>
  <c r="H11" i="1"/>
  <c r="D11" i="1"/>
  <c r="C11" i="1"/>
  <c r="K10" i="1"/>
  <c r="H10" i="1"/>
  <c r="D10" i="1"/>
  <c r="E10" i="1" s="1"/>
  <c r="C10" i="1"/>
  <c r="K9" i="1"/>
  <c r="H9" i="1"/>
  <c r="D9" i="1"/>
  <c r="E9" i="1" s="1"/>
  <c r="C9" i="1"/>
  <c r="K8" i="1"/>
  <c r="H8" i="1"/>
  <c r="D8" i="1"/>
  <c r="E8" i="1" s="1"/>
  <c r="C8" i="1"/>
  <c r="E19" i="1" l="1"/>
  <c r="E20" i="1"/>
  <c r="E21" i="1"/>
  <c r="E26" i="1"/>
  <c r="E11" i="1"/>
  <c r="E12" i="1"/>
  <c r="E13" i="1"/>
</calcChain>
</file>

<file path=xl/sharedStrings.xml><?xml version="1.0" encoding="utf-8"?>
<sst xmlns="http://schemas.openxmlformats.org/spreadsheetml/2006/main" count="72" uniqueCount="66">
  <si>
    <t>COMPORTAMIENTO DEL ANALFABETISMO</t>
  </si>
  <si>
    <t>SEGÚN DEPARTAMENTO POR SEXO</t>
  </si>
  <si>
    <t>AÑO 2010</t>
  </si>
  <si>
    <t>CÓDIGO</t>
  </si>
  <si>
    <t>DEPARTAMENTO</t>
  </si>
  <si>
    <t>TOTAL</t>
  </si>
  <si>
    <t>HOMBRES</t>
  </si>
  <si>
    <t>MUJERES</t>
  </si>
  <si>
    <t>POBLACIÓN DE             15 AÑOS Y MÁS</t>
  </si>
  <si>
    <t>POBLACIÓN ANALFABETA</t>
  </si>
  <si>
    <t>ÍNDICE DE ANALFABETISMO (%)</t>
  </si>
  <si>
    <t>00</t>
  </si>
  <si>
    <t>Total República</t>
  </si>
  <si>
    <t>01</t>
  </si>
  <si>
    <t>Guatemala</t>
  </si>
  <si>
    <t>02</t>
  </si>
  <si>
    <t>El Progreso</t>
  </si>
  <si>
    <t>03</t>
  </si>
  <si>
    <t>Sacatepéquez</t>
  </si>
  <si>
    <t>04</t>
  </si>
  <si>
    <t>Chimaltenango</t>
  </si>
  <si>
    <t>05</t>
  </si>
  <si>
    <t>Escuintla</t>
  </si>
  <si>
    <t>06</t>
  </si>
  <si>
    <t>Santa Rosa</t>
  </si>
  <si>
    <t>07</t>
  </si>
  <si>
    <t>Sololá</t>
  </si>
  <si>
    <t>08</t>
  </si>
  <si>
    <t>Totonicapán</t>
  </si>
  <si>
    <t>09</t>
  </si>
  <si>
    <t>Quetzaltenango</t>
  </si>
  <si>
    <t>10</t>
  </si>
  <si>
    <t>Suchitepéquez</t>
  </si>
  <si>
    <t>11</t>
  </si>
  <si>
    <t>Retalhuleu</t>
  </si>
  <si>
    <t>12</t>
  </si>
  <si>
    <t>San Marcos</t>
  </si>
  <si>
    <t>13</t>
  </si>
  <si>
    <t>Huehuetenango</t>
  </si>
  <si>
    <t>14</t>
  </si>
  <si>
    <t>Quiché</t>
  </si>
  <si>
    <t>15</t>
  </si>
  <si>
    <t>Baja Verapaz</t>
  </si>
  <si>
    <t>16</t>
  </si>
  <si>
    <t>Alta Verapaz</t>
  </si>
  <si>
    <t>17</t>
  </si>
  <si>
    <t>Petén</t>
  </si>
  <si>
    <t>18</t>
  </si>
  <si>
    <t>Izabal</t>
  </si>
  <si>
    <t>19</t>
  </si>
  <si>
    <t>Zacapa</t>
  </si>
  <si>
    <t>20</t>
  </si>
  <si>
    <t>Chiquimula</t>
  </si>
  <si>
    <t>21</t>
  </si>
  <si>
    <t>Jalapa</t>
  </si>
  <si>
    <t>22</t>
  </si>
  <si>
    <t>Jutiapa</t>
  </si>
  <si>
    <t>8,392,240</t>
  </si>
  <si>
    <t>1,549,408</t>
  </si>
  <si>
    <t>18.46</t>
  </si>
  <si>
    <t>3,975,837</t>
  </si>
  <si>
    <t>668,566</t>
  </si>
  <si>
    <t>16.82</t>
  </si>
  <si>
    <t>4,416,403</t>
  </si>
  <si>
    <t>880,842</t>
  </si>
  <si>
    <t>19.94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</si>
</sst>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3"/>
      <color indexed="8"/>
      <name val="Arial"/>
      <family val="2"/>
    </font>
    <font>
      <b/>
      <sz val="13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b/>
      <sz val="7"/>
      <color indexed="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45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/>
    </xf>
    <xf numFmtId="3" fontId="8" fillId="0" borderId="7" xfId="0" applyNumberFormat="1" applyFont="1" applyFill="1" applyBorder="1" applyAlignment="1">
      <alignment horizontal="center"/>
    </xf>
    <xf numFmtId="3" fontId="8" fillId="0" borderId="8" xfId="0" applyNumberFormat="1" applyFont="1" applyFill="1" applyBorder="1" applyAlignment="1">
      <alignment horizontal="center"/>
    </xf>
    <xf numFmtId="4" fontId="5" fillId="0" borderId="11" xfId="0" applyNumberFormat="1" applyFont="1" applyFill="1" applyBorder="1" applyAlignment="1">
      <alignment horizontal="center"/>
    </xf>
    <xf numFmtId="3" fontId="0" fillId="0" borderId="0" xfId="0" applyNumberFormat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3" fillId="2" borderId="17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49" fontId="8" fillId="0" borderId="21" xfId="0" applyNumberFormat="1" applyFont="1" applyFill="1" applyBorder="1" applyAlignment="1">
      <alignment horizontal="center"/>
    </xf>
    <xf numFmtId="4" fontId="5" fillId="0" borderId="22" xfId="0" applyNumberFormat="1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49" fontId="8" fillId="0" borderId="29" xfId="0" applyNumberFormat="1" applyFont="1" applyFill="1" applyBorder="1" applyAlignment="1">
      <alignment horizontal="center"/>
    </xf>
    <xf numFmtId="0" fontId="8" fillId="0" borderId="23" xfId="0" applyFont="1" applyFill="1" applyBorder="1" applyAlignment="1">
      <alignment horizontal="left"/>
    </xf>
    <xf numFmtId="3" fontId="8" fillId="0" borderId="25" xfId="0" applyNumberFormat="1" applyFont="1" applyFill="1" applyBorder="1" applyAlignment="1">
      <alignment horizontal="center"/>
    </xf>
    <xf numFmtId="3" fontId="8" fillId="0" borderId="26" xfId="0" applyNumberFormat="1" applyFont="1" applyFill="1" applyBorder="1" applyAlignment="1">
      <alignment horizontal="center"/>
    </xf>
    <xf numFmtId="4" fontId="5" fillId="0" borderId="28" xfId="0" applyNumberFormat="1" applyFont="1" applyFill="1" applyBorder="1" applyAlignment="1">
      <alignment horizontal="center"/>
    </xf>
    <xf numFmtId="4" fontId="5" fillId="0" borderId="27" xfId="0" applyNumberFormat="1" applyFont="1" applyFill="1" applyBorder="1" applyAlignment="1">
      <alignment horizontal="center"/>
    </xf>
    <xf numFmtId="49" fontId="10" fillId="0" borderId="20" xfId="0" applyNumberFormat="1" applyFont="1" applyFill="1" applyBorder="1" applyAlignment="1">
      <alignment horizontal="center"/>
    </xf>
    <xf numFmtId="0" fontId="10" fillId="0" borderId="2" xfId="0" applyFont="1" applyFill="1" applyBorder="1"/>
    <xf numFmtId="3" fontId="10" fillId="0" borderId="7" xfId="0" applyNumberFormat="1" applyFont="1" applyFill="1" applyBorder="1" applyAlignment="1">
      <alignment horizontal="center"/>
    </xf>
    <xf numFmtId="3" fontId="10" fillId="0" borderId="8" xfId="0" applyNumberFormat="1" applyFont="1" applyFill="1" applyBorder="1" applyAlignment="1">
      <alignment horizontal="center"/>
    </xf>
    <xf numFmtId="4" fontId="10" fillId="0" borderId="9" xfId="0" applyNumberFormat="1" applyFont="1" applyFill="1" applyBorder="1" applyAlignment="1">
      <alignment horizontal="center"/>
    </xf>
    <xf numFmtId="3" fontId="10" fillId="0" borderId="3" xfId="0" applyNumberFormat="1" applyFont="1" applyFill="1" applyBorder="1" applyAlignment="1">
      <alignment horizontal="center"/>
    </xf>
    <xf numFmtId="3" fontId="10" fillId="0" borderId="4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2" xfId="2"/>
  </cellStyles>
  <dxfs count="13">
    <dxf>
      <font>
        <strike val="0"/>
        <outline val="0"/>
        <shadow val="0"/>
        <u val="none"/>
        <vertAlign val="baseline"/>
        <sz val="12"/>
        <color theme="0"/>
        <name val="Arial"/>
        <scheme val="none"/>
      </font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7</xdr:row>
      <xdr:rowOff>0</xdr:rowOff>
    </xdr:from>
    <xdr:to>
      <xdr:col>4</xdr:col>
      <xdr:colOff>781050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857625" y="1914525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-------</a:t>
          </a:r>
        </a:p>
      </xdr:txBody>
    </xdr:sp>
    <xdr:clientData/>
  </xdr:twoCellAnchor>
  <xdr:twoCellAnchor>
    <xdr:from>
      <xdr:col>9</xdr:col>
      <xdr:colOff>142875</xdr:colOff>
      <xdr:row>24</xdr:row>
      <xdr:rowOff>0</xdr:rowOff>
    </xdr:from>
    <xdr:to>
      <xdr:col>9</xdr:col>
      <xdr:colOff>781050</xdr:colOff>
      <xdr:row>24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143875" y="6448425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-------</a:t>
          </a:r>
        </a:p>
      </xdr:txBody>
    </xdr:sp>
    <xdr:clientData/>
  </xdr:twoCellAnchor>
  <xdr:twoCellAnchor>
    <xdr:from>
      <xdr:col>10</xdr:col>
      <xdr:colOff>95250</xdr:colOff>
      <xdr:row>7</xdr:row>
      <xdr:rowOff>0</xdr:rowOff>
    </xdr:from>
    <xdr:to>
      <xdr:col>10</xdr:col>
      <xdr:colOff>781050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8943975" y="1914525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-------</a:t>
          </a:r>
        </a:p>
      </xdr:txBody>
    </xdr:sp>
    <xdr:clientData/>
  </xdr:twoCellAnchor>
  <xdr:twoCellAnchor>
    <xdr:from>
      <xdr:col>3</xdr:col>
      <xdr:colOff>114300</xdr:colOff>
      <xdr:row>24</xdr:row>
      <xdr:rowOff>0</xdr:rowOff>
    </xdr:from>
    <xdr:to>
      <xdr:col>3</xdr:col>
      <xdr:colOff>781050</xdr:colOff>
      <xdr:row>24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3028950" y="644842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-------</a:t>
          </a:r>
        </a:p>
      </xdr:txBody>
    </xdr:sp>
    <xdr:clientData/>
  </xdr:twoCellAnchor>
  <xdr:twoCellAnchor>
    <xdr:from>
      <xdr:col>6</xdr:col>
      <xdr:colOff>142875</xdr:colOff>
      <xdr:row>24</xdr:row>
      <xdr:rowOff>0</xdr:rowOff>
    </xdr:from>
    <xdr:to>
      <xdr:col>6</xdr:col>
      <xdr:colOff>781050</xdr:colOff>
      <xdr:row>24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5600700" y="6448425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-------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a1" displayName="Tabla1" ref="A7:K29" totalsRowShown="0" headerRowDxfId="0" tableBorderDxfId="1">
  <autoFilter ref="A7:K29"/>
  <tableColumns count="11">
    <tableColumn id="1" name="00" dataDxfId="12"/>
    <tableColumn id="2" name="Total República" dataDxfId="11"/>
    <tableColumn id="3" name="8,392,240" dataDxfId="10">
      <calculatedColumnFormula>F8+I8</calculatedColumnFormula>
    </tableColumn>
    <tableColumn id="4" name="1,549,408" dataDxfId="9">
      <calculatedColumnFormula>SUM(G8+J8)</calculatedColumnFormula>
    </tableColumn>
    <tableColumn id="5" name="18.46" dataDxfId="8">
      <calculatedColumnFormula>D8/C8*100</calculatedColumnFormula>
    </tableColumn>
    <tableColumn id="6" name="3,975,837" dataDxfId="7"/>
    <tableColumn id="7" name="668,566" dataDxfId="6"/>
    <tableColumn id="8" name="16.82" dataDxfId="5">
      <calculatedColumnFormula>G8/F8*100</calculatedColumnFormula>
    </tableColumn>
    <tableColumn id="9" name="4,416,403" dataDxfId="4"/>
    <tableColumn id="10" name="880,842" dataDxfId="3"/>
    <tableColumn id="11" name="19.94" dataDxfId="2">
      <calculatedColumnFormula>J8/I8*100</calculatedColumnFormula>
    </tableColumn>
  </tableColumns>
  <tableStyleInfo name="TableStyleDark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="75" workbookViewId="0">
      <selection activeCell="C25" sqref="C25"/>
    </sheetView>
  </sheetViews>
  <sheetFormatPr baseColWidth="10" defaultRowHeight="12.75" x14ac:dyDescent="0.2"/>
  <cols>
    <col min="1" max="1" width="8.28515625" customWidth="1"/>
    <col min="2" max="2" width="22.7109375" customWidth="1"/>
    <col min="3" max="4" width="13.7109375" customWidth="1"/>
    <col min="5" max="5" width="12.7109375" customWidth="1"/>
    <col min="6" max="6" width="13.7109375" customWidth="1"/>
    <col min="7" max="8" width="12.7109375" customWidth="1"/>
    <col min="9" max="9" width="13.7109375" customWidth="1"/>
    <col min="10" max="11" width="12.7109375" customWidth="1"/>
  </cols>
  <sheetData>
    <row r="1" spans="1:11" ht="16.5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4"/>
    </row>
    <row r="2" spans="1:11" ht="16.5" x14ac:dyDescent="0.25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7"/>
    </row>
    <row r="3" spans="1:11" ht="16.5" x14ac:dyDescent="0.25">
      <c r="A3" s="18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20"/>
    </row>
    <row r="4" spans="1:11" ht="15.75" customHeight="1" thickBot="1" x14ac:dyDescent="0.25">
      <c r="A4" s="21"/>
      <c r="B4" s="22"/>
      <c r="C4" s="22"/>
      <c r="D4" s="22"/>
      <c r="E4" s="22"/>
      <c r="F4" s="22"/>
      <c r="G4" s="22"/>
      <c r="H4" s="22"/>
      <c r="I4" s="22"/>
      <c r="J4" s="22"/>
      <c r="K4" s="23"/>
    </row>
    <row r="5" spans="1:11" ht="30" customHeight="1" x14ac:dyDescent="0.2">
      <c r="A5" s="1" t="s">
        <v>3</v>
      </c>
      <c r="B5" s="2" t="s">
        <v>4</v>
      </c>
      <c r="C5" s="3" t="s">
        <v>5</v>
      </c>
      <c r="D5" s="4"/>
      <c r="E5" s="5"/>
      <c r="F5" s="3" t="s">
        <v>6</v>
      </c>
      <c r="G5" s="4"/>
      <c r="H5" s="5"/>
      <c r="I5" s="3" t="s">
        <v>7</v>
      </c>
      <c r="J5" s="4"/>
      <c r="K5" s="6"/>
    </row>
    <row r="6" spans="1:11" ht="35.1" customHeight="1" thickBot="1" x14ac:dyDescent="0.25">
      <c r="A6" s="26"/>
      <c r="B6" s="27"/>
      <c r="C6" s="28" t="s">
        <v>8</v>
      </c>
      <c r="D6" s="29" t="s">
        <v>9</v>
      </c>
      <c r="E6" s="30" t="s">
        <v>10</v>
      </c>
      <c r="F6" s="28" t="s">
        <v>8</v>
      </c>
      <c r="G6" s="29" t="s">
        <v>9</v>
      </c>
      <c r="H6" s="30" t="s">
        <v>10</v>
      </c>
      <c r="I6" s="28" t="s">
        <v>8</v>
      </c>
      <c r="J6" s="29" t="s">
        <v>9</v>
      </c>
      <c r="K6" s="31" t="s">
        <v>10</v>
      </c>
    </row>
    <row r="7" spans="1:11" ht="21.6" customHeight="1" x14ac:dyDescent="0.25">
      <c r="A7" s="38" t="s">
        <v>11</v>
      </c>
      <c r="B7" s="39" t="s">
        <v>12</v>
      </c>
      <c r="C7" s="40" t="s">
        <v>57</v>
      </c>
      <c r="D7" s="41" t="s">
        <v>58</v>
      </c>
      <c r="E7" s="42" t="s">
        <v>59</v>
      </c>
      <c r="F7" s="43" t="s">
        <v>60</v>
      </c>
      <c r="G7" s="44" t="s">
        <v>61</v>
      </c>
      <c r="H7" s="42" t="s">
        <v>62</v>
      </c>
      <c r="I7" s="43" t="s">
        <v>63</v>
      </c>
      <c r="J7" s="44" t="s">
        <v>64</v>
      </c>
      <c r="K7" s="42" t="s">
        <v>65</v>
      </c>
    </row>
    <row r="8" spans="1:11" ht="21.6" customHeight="1" x14ac:dyDescent="0.25">
      <c r="A8" s="24" t="s">
        <v>13</v>
      </c>
      <c r="B8" s="7" t="s">
        <v>14</v>
      </c>
      <c r="C8" s="8">
        <f t="shared" ref="C8:C29" si="0">F8+I8</f>
        <v>2083734</v>
      </c>
      <c r="D8" s="9">
        <f t="shared" ref="D8:D29" si="1">SUM(G8+J8)</f>
        <v>144460</v>
      </c>
      <c r="E8" s="10">
        <f t="shared" ref="E8:E29" si="2">D8/C8*100</f>
        <v>6.9327466941557798</v>
      </c>
      <c r="F8" s="8">
        <v>993266</v>
      </c>
      <c r="G8" s="9">
        <v>55673</v>
      </c>
      <c r="H8" s="10">
        <f t="shared" ref="H8:H29" si="3">G8/F8*100</f>
        <v>5.6050443687793603</v>
      </c>
      <c r="I8" s="8">
        <v>1090468</v>
      </c>
      <c r="J8" s="9">
        <v>88787</v>
      </c>
      <c r="K8" s="25">
        <f t="shared" ref="K8:K29" si="4">J8/I8*100</f>
        <v>8.1421004559510237</v>
      </c>
    </row>
    <row r="9" spans="1:11" ht="21.6" customHeight="1" x14ac:dyDescent="0.25">
      <c r="A9" s="24" t="s">
        <v>15</v>
      </c>
      <c r="B9" s="7" t="s">
        <v>16</v>
      </c>
      <c r="C9" s="8">
        <f t="shared" si="0"/>
        <v>94586</v>
      </c>
      <c r="D9" s="9">
        <f t="shared" si="1"/>
        <v>13651</v>
      </c>
      <c r="E9" s="10">
        <f t="shared" si="2"/>
        <v>14.432368426617048</v>
      </c>
      <c r="F9" s="8">
        <v>44306</v>
      </c>
      <c r="G9" s="9">
        <v>7284</v>
      </c>
      <c r="H9" s="10">
        <f t="shared" si="3"/>
        <v>16.440211258068885</v>
      </c>
      <c r="I9" s="8">
        <v>50280</v>
      </c>
      <c r="J9" s="9">
        <v>6367</v>
      </c>
      <c r="K9" s="25">
        <f t="shared" si="4"/>
        <v>12.663086714399363</v>
      </c>
    </row>
    <row r="10" spans="1:11" ht="21.6" customHeight="1" x14ac:dyDescent="0.25">
      <c r="A10" s="24" t="s">
        <v>17</v>
      </c>
      <c r="B10" s="7" t="s">
        <v>18</v>
      </c>
      <c r="C10" s="8">
        <f t="shared" si="0"/>
        <v>189627</v>
      </c>
      <c r="D10" s="9">
        <f t="shared" si="1"/>
        <v>23290</v>
      </c>
      <c r="E10" s="10">
        <f t="shared" si="2"/>
        <v>12.282006254383605</v>
      </c>
      <c r="F10" s="8">
        <v>91740</v>
      </c>
      <c r="G10" s="9">
        <v>8100</v>
      </c>
      <c r="H10" s="10">
        <f t="shared" si="3"/>
        <v>8.8293001962066722</v>
      </c>
      <c r="I10" s="8">
        <v>97887</v>
      </c>
      <c r="J10" s="9">
        <v>15190</v>
      </c>
      <c r="K10" s="25">
        <f t="shared" si="4"/>
        <v>15.517893080797245</v>
      </c>
    </row>
    <row r="11" spans="1:11" ht="21.6" customHeight="1" x14ac:dyDescent="0.25">
      <c r="A11" s="24" t="s">
        <v>19</v>
      </c>
      <c r="B11" s="7" t="s">
        <v>20</v>
      </c>
      <c r="C11" s="8">
        <f t="shared" si="0"/>
        <v>327667</v>
      </c>
      <c r="D11" s="9">
        <f t="shared" si="1"/>
        <v>47291</v>
      </c>
      <c r="E11" s="10">
        <f t="shared" si="2"/>
        <v>14.43264045509618</v>
      </c>
      <c r="F11" s="8">
        <v>156342</v>
      </c>
      <c r="G11" s="9">
        <v>21728</v>
      </c>
      <c r="H11" s="10">
        <f t="shared" si="3"/>
        <v>13.89773701244707</v>
      </c>
      <c r="I11" s="8">
        <v>171325</v>
      </c>
      <c r="J11" s="9">
        <v>25563</v>
      </c>
      <c r="K11" s="25">
        <f t="shared" si="4"/>
        <v>14.920764628629799</v>
      </c>
    </row>
    <row r="12" spans="1:11" ht="21.6" customHeight="1" x14ac:dyDescent="0.25">
      <c r="A12" s="24" t="s">
        <v>21</v>
      </c>
      <c r="B12" s="7" t="s">
        <v>22</v>
      </c>
      <c r="C12" s="8">
        <f t="shared" si="0"/>
        <v>428937</v>
      </c>
      <c r="D12" s="9">
        <f t="shared" si="1"/>
        <v>64780</v>
      </c>
      <c r="E12" s="10">
        <f t="shared" si="2"/>
        <v>15.102450942679226</v>
      </c>
      <c r="F12" s="8">
        <v>213991</v>
      </c>
      <c r="G12" s="9">
        <v>30462</v>
      </c>
      <c r="H12" s="10">
        <f t="shared" si="3"/>
        <v>14.23517811496745</v>
      </c>
      <c r="I12" s="8">
        <v>214946</v>
      </c>
      <c r="J12" s="9">
        <v>34318</v>
      </c>
      <c r="K12" s="25">
        <f t="shared" si="4"/>
        <v>15.965870497706399</v>
      </c>
    </row>
    <row r="13" spans="1:11" ht="21.6" customHeight="1" x14ac:dyDescent="0.25">
      <c r="A13" s="24" t="s">
        <v>23</v>
      </c>
      <c r="B13" s="7" t="s">
        <v>24</v>
      </c>
      <c r="C13" s="8">
        <f t="shared" si="0"/>
        <v>199412</v>
      </c>
      <c r="D13" s="9">
        <f t="shared" si="1"/>
        <v>35568</v>
      </c>
      <c r="E13" s="10">
        <f t="shared" si="2"/>
        <v>17.836439131045275</v>
      </c>
      <c r="F13" s="8">
        <v>94036</v>
      </c>
      <c r="G13" s="9">
        <v>17847</v>
      </c>
      <c r="H13" s="10">
        <f t="shared" si="3"/>
        <v>18.978901697222341</v>
      </c>
      <c r="I13" s="8">
        <v>105376</v>
      </c>
      <c r="J13" s="9">
        <v>17721</v>
      </c>
      <c r="K13" s="25">
        <f t="shared" si="4"/>
        <v>16.816922259337989</v>
      </c>
    </row>
    <row r="14" spans="1:11" ht="21.6" customHeight="1" x14ac:dyDescent="0.25">
      <c r="A14" s="24" t="s">
        <v>25</v>
      </c>
      <c r="B14" s="7" t="s">
        <v>26</v>
      </c>
      <c r="C14" s="8">
        <f t="shared" si="0"/>
        <v>231462</v>
      </c>
      <c r="D14" s="9">
        <f t="shared" si="1"/>
        <v>49332</v>
      </c>
      <c r="E14" s="10">
        <f t="shared" si="2"/>
        <v>21.313217720403347</v>
      </c>
      <c r="F14" s="8">
        <v>111697</v>
      </c>
      <c r="G14" s="9">
        <v>26356</v>
      </c>
      <c r="H14" s="10">
        <f t="shared" si="3"/>
        <v>23.595978405865871</v>
      </c>
      <c r="I14" s="8">
        <v>119765</v>
      </c>
      <c r="J14" s="9">
        <v>22976</v>
      </c>
      <c r="K14" s="25">
        <f t="shared" si="4"/>
        <v>19.184235795098736</v>
      </c>
    </row>
    <row r="15" spans="1:11" ht="21.6" customHeight="1" x14ac:dyDescent="0.25">
      <c r="A15" s="24" t="s">
        <v>27</v>
      </c>
      <c r="B15" s="7" t="s">
        <v>28</v>
      </c>
      <c r="C15" s="8">
        <f t="shared" si="0"/>
        <v>247367</v>
      </c>
      <c r="D15" s="9">
        <f t="shared" si="1"/>
        <v>53967</v>
      </c>
      <c r="E15" s="10">
        <f t="shared" si="2"/>
        <v>21.816572137754832</v>
      </c>
      <c r="F15" s="8">
        <v>111166</v>
      </c>
      <c r="G15" s="9">
        <v>21493</v>
      </c>
      <c r="H15" s="10">
        <f t="shared" si="3"/>
        <v>19.33414893042837</v>
      </c>
      <c r="I15" s="8">
        <v>136201</v>
      </c>
      <c r="J15" s="9">
        <v>32474</v>
      </c>
      <c r="K15" s="25">
        <f t="shared" si="4"/>
        <v>23.842703063854156</v>
      </c>
    </row>
    <row r="16" spans="1:11" ht="21.6" customHeight="1" x14ac:dyDescent="0.25">
      <c r="A16" s="24" t="s">
        <v>29</v>
      </c>
      <c r="B16" s="7" t="s">
        <v>30</v>
      </c>
      <c r="C16" s="8">
        <f t="shared" si="0"/>
        <v>456084</v>
      </c>
      <c r="D16" s="9">
        <f t="shared" si="1"/>
        <v>80181</v>
      </c>
      <c r="E16" s="10">
        <f t="shared" si="2"/>
        <v>17.58031415265609</v>
      </c>
      <c r="F16" s="8">
        <v>210712</v>
      </c>
      <c r="G16" s="9">
        <v>32245</v>
      </c>
      <c r="H16" s="10">
        <f t="shared" si="3"/>
        <v>15.302877861725959</v>
      </c>
      <c r="I16" s="8">
        <v>245372</v>
      </c>
      <c r="J16" s="9">
        <v>47936</v>
      </c>
      <c r="K16" s="25">
        <f t="shared" si="4"/>
        <v>19.536051383205908</v>
      </c>
    </row>
    <row r="17" spans="1:11" ht="21.6" customHeight="1" x14ac:dyDescent="0.25">
      <c r="A17" s="24" t="s">
        <v>31</v>
      </c>
      <c r="B17" s="7" t="s">
        <v>32</v>
      </c>
      <c r="C17" s="8">
        <f t="shared" si="0"/>
        <v>290599</v>
      </c>
      <c r="D17" s="9">
        <f t="shared" si="1"/>
        <v>59116</v>
      </c>
      <c r="E17" s="10">
        <f t="shared" si="2"/>
        <v>20.342809163142338</v>
      </c>
      <c r="F17" s="8">
        <v>138535</v>
      </c>
      <c r="G17" s="9">
        <v>25174</v>
      </c>
      <c r="H17" s="10">
        <f t="shared" si="3"/>
        <v>18.171581188869236</v>
      </c>
      <c r="I17" s="8">
        <v>152064</v>
      </c>
      <c r="J17" s="9">
        <v>33942</v>
      </c>
      <c r="K17" s="25">
        <f t="shared" si="4"/>
        <v>22.320864898989896</v>
      </c>
    </row>
    <row r="18" spans="1:11" ht="21.6" customHeight="1" x14ac:dyDescent="0.25">
      <c r="A18" s="24" t="s">
        <v>33</v>
      </c>
      <c r="B18" s="7" t="s">
        <v>34</v>
      </c>
      <c r="C18" s="8">
        <f t="shared" si="0"/>
        <v>177024</v>
      </c>
      <c r="D18" s="9">
        <f t="shared" si="1"/>
        <v>29826</v>
      </c>
      <c r="E18" s="10">
        <f t="shared" si="2"/>
        <v>16.848562906724514</v>
      </c>
      <c r="F18" s="8">
        <v>84502</v>
      </c>
      <c r="G18" s="9">
        <v>12812</v>
      </c>
      <c r="H18" s="10">
        <f t="shared" si="3"/>
        <v>15.161771319022035</v>
      </c>
      <c r="I18" s="8">
        <v>92522</v>
      </c>
      <c r="J18" s="9">
        <v>17014</v>
      </c>
      <c r="K18" s="25">
        <f t="shared" si="4"/>
        <v>18.389139880244699</v>
      </c>
    </row>
    <row r="19" spans="1:11" ht="21.6" customHeight="1" x14ac:dyDescent="0.25">
      <c r="A19" s="24" t="s">
        <v>35</v>
      </c>
      <c r="B19" s="7" t="s">
        <v>36</v>
      </c>
      <c r="C19" s="8">
        <f t="shared" si="0"/>
        <v>569205</v>
      </c>
      <c r="D19" s="9">
        <f t="shared" si="1"/>
        <v>115305</v>
      </c>
      <c r="E19" s="10">
        <f t="shared" si="2"/>
        <v>20.257200832740402</v>
      </c>
      <c r="F19" s="8">
        <v>270866</v>
      </c>
      <c r="G19" s="9">
        <v>48904</v>
      </c>
      <c r="H19" s="10">
        <f t="shared" si="3"/>
        <v>18.054683865822955</v>
      </c>
      <c r="I19" s="8">
        <v>298339</v>
      </c>
      <c r="J19" s="9">
        <v>66401</v>
      </c>
      <c r="K19" s="25">
        <f t="shared" si="4"/>
        <v>22.256895679076486</v>
      </c>
    </row>
    <row r="20" spans="1:11" ht="21.6" customHeight="1" x14ac:dyDescent="0.25">
      <c r="A20" s="24" t="s">
        <v>37</v>
      </c>
      <c r="B20" s="7" t="s">
        <v>38</v>
      </c>
      <c r="C20" s="8">
        <f t="shared" si="0"/>
        <v>613693</v>
      </c>
      <c r="D20" s="9">
        <f t="shared" si="1"/>
        <v>167494</v>
      </c>
      <c r="E20" s="10">
        <f t="shared" si="2"/>
        <v>27.292799494209646</v>
      </c>
      <c r="F20" s="8">
        <v>269275</v>
      </c>
      <c r="G20" s="9">
        <v>65714</v>
      </c>
      <c r="H20" s="10">
        <f t="shared" si="3"/>
        <v>24.404047906415375</v>
      </c>
      <c r="I20" s="8">
        <v>344418</v>
      </c>
      <c r="J20" s="9">
        <v>101780</v>
      </c>
      <c r="K20" s="25">
        <f t="shared" si="4"/>
        <v>29.551301035369814</v>
      </c>
    </row>
    <row r="21" spans="1:11" ht="21.6" customHeight="1" x14ac:dyDescent="0.25">
      <c r="A21" s="24" t="s">
        <v>39</v>
      </c>
      <c r="B21" s="7" t="s">
        <v>40</v>
      </c>
      <c r="C21" s="8">
        <f t="shared" si="0"/>
        <v>465286</v>
      </c>
      <c r="D21" s="9">
        <f t="shared" si="1"/>
        <v>164495</v>
      </c>
      <c r="E21" s="10">
        <f t="shared" si="2"/>
        <v>35.353524498910346</v>
      </c>
      <c r="F21" s="8">
        <v>216386</v>
      </c>
      <c r="G21" s="9">
        <v>65123</v>
      </c>
      <c r="H21" s="10">
        <f t="shared" si="3"/>
        <v>30.095754808536597</v>
      </c>
      <c r="I21" s="8">
        <v>248900</v>
      </c>
      <c r="J21" s="9">
        <v>99372</v>
      </c>
      <c r="K21" s="25">
        <f t="shared" si="4"/>
        <v>39.924467657693853</v>
      </c>
    </row>
    <row r="22" spans="1:11" ht="21.6" customHeight="1" x14ac:dyDescent="0.25">
      <c r="A22" s="24" t="s">
        <v>41</v>
      </c>
      <c r="B22" s="7" t="s">
        <v>42</v>
      </c>
      <c r="C22" s="8">
        <f t="shared" si="0"/>
        <v>144141</v>
      </c>
      <c r="D22" s="9">
        <f t="shared" si="1"/>
        <v>40985</v>
      </c>
      <c r="E22" s="10">
        <f t="shared" si="2"/>
        <v>28.433963965839006</v>
      </c>
      <c r="F22" s="8">
        <v>66274</v>
      </c>
      <c r="G22" s="9">
        <v>17426</v>
      </c>
      <c r="H22" s="10">
        <f t="shared" si="3"/>
        <v>26.293870899598637</v>
      </c>
      <c r="I22" s="8">
        <v>77867</v>
      </c>
      <c r="J22" s="9">
        <v>23559</v>
      </c>
      <c r="K22" s="25">
        <f t="shared" si="4"/>
        <v>30.255435550361515</v>
      </c>
    </row>
    <row r="23" spans="1:11" ht="21.6" customHeight="1" x14ac:dyDescent="0.25">
      <c r="A23" s="24" t="s">
        <v>43</v>
      </c>
      <c r="B23" s="7" t="s">
        <v>44</v>
      </c>
      <c r="C23" s="8">
        <f t="shared" si="0"/>
        <v>571319</v>
      </c>
      <c r="D23" s="9">
        <f t="shared" si="1"/>
        <v>181865</v>
      </c>
      <c r="E23" s="10">
        <f t="shared" si="2"/>
        <v>31.832478877824823</v>
      </c>
      <c r="F23" s="8">
        <v>279527</v>
      </c>
      <c r="G23" s="9">
        <v>75793</v>
      </c>
      <c r="H23" s="10">
        <f t="shared" si="3"/>
        <v>27.114733102705639</v>
      </c>
      <c r="I23" s="8">
        <v>291792</v>
      </c>
      <c r="J23" s="9">
        <v>106072</v>
      </c>
      <c r="K23" s="25">
        <f t="shared" si="4"/>
        <v>36.351921916981958</v>
      </c>
    </row>
    <row r="24" spans="1:11" ht="21.6" customHeight="1" x14ac:dyDescent="0.25">
      <c r="A24" s="24" t="s">
        <v>45</v>
      </c>
      <c r="B24" s="7" t="s">
        <v>46</v>
      </c>
      <c r="C24" s="8">
        <f t="shared" si="0"/>
        <v>330513</v>
      </c>
      <c r="D24" s="9">
        <f t="shared" si="1"/>
        <v>48621</v>
      </c>
      <c r="E24" s="10">
        <f t="shared" si="2"/>
        <v>14.710767806410036</v>
      </c>
      <c r="F24" s="8">
        <v>171841</v>
      </c>
      <c r="G24" s="9">
        <v>25987</v>
      </c>
      <c r="H24" s="10">
        <f t="shared" si="3"/>
        <v>15.122700636053096</v>
      </c>
      <c r="I24" s="8">
        <v>158672</v>
      </c>
      <c r="J24" s="9">
        <v>22634</v>
      </c>
      <c r="K24" s="25">
        <f t="shared" si="4"/>
        <v>14.264646566501964</v>
      </c>
    </row>
    <row r="25" spans="1:11" ht="21.6" customHeight="1" x14ac:dyDescent="0.25">
      <c r="A25" s="24" t="s">
        <v>47</v>
      </c>
      <c r="B25" s="7" t="s">
        <v>48</v>
      </c>
      <c r="C25" s="8">
        <f t="shared" si="0"/>
        <v>230638</v>
      </c>
      <c r="D25" s="9">
        <f t="shared" si="1"/>
        <v>49628</v>
      </c>
      <c r="E25" s="10">
        <f t="shared" si="2"/>
        <v>21.517703067144183</v>
      </c>
      <c r="F25" s="8">
        <v>111773</v>
      </c>
      <c r="G25" s="9">
        <v>23841</v>
      </c>
      <c r="H25" s="10">
        <f t="shared" si="3"/>
        <v>21.329838154115933</v>
      </c>
      <c r="I25" s="8">
        <v>118865</v>
      </c>
      <c r="J25" s="9">
        <v>25787</v>
      </c>
      <c r="K25" s="25">
        <f t="shared" si="4"/>
        <v>21.694359146931394</v>
      </c>
    </row>
    <row r="26" spans="1:11" ht="21.6" customHeight="1" x14ac:dyDescent="0.25">
      <c r="A26" s="24" t="s">
        <v>49</v>
      </c>
      <c r="B26" s="7" t="s">
        <v>50</v>
      </c>
      <c r="C26" s="8">
        <f t="shared" si="0"/>
        <v>131505</v>
      </c>
      <c r="D26" s="9">
        <f t="shared" si="1"/>
        <v>19911</v>
      </c>
      <c r="E26" s="10">
        <f t="shared" si="2"/>
        <v>15.140869168472681</v>
      </c>
      <c r="F26" s="8">
        <v>60856</v>
      </c>
      <c r="G26" s="9">
        <v>10054</v>
      </c>
      <c r="H26" s="10">
        <f t="shared" si="3"/>
        <v>16.520967529906667</v>
      </c>
      <c r="I26" s="8">
        <v>70649</v>
      </c>
      <c r="J26" s="9">
        <v>9857</v>
      </c>
      <c r="K26" s="25">
        <f t="shared" si="4"/>
        <v>13.95207292389135</v>
      </c>
    </row>
    <row r="27" spans="1:11" ht="21.6" customHeight="1" x14ac:dyDescent="0.25">
      <c r="A27" s="24" t="s">
        <v>51</v>
      </c>
      <c r="B27" s="7" t="s">
        <v>52</v>
      </c>
      <c r="C27" s="8">
        <f t="shared" si="0"/>
        <v>202506</v>
      </c>
      <c r="D27" s="9">
        <f t="shared" si="1"/>
        <v>60196</v>
      </c>
      <c r="E27" s="10">
        <f t="shared" si="2"/>
        <v>29.725538996375416</v>
      </c>
      <c r="F27" s="8">
        <v>92759</v>
      </c>
      <c r="G27" s="9">
        <v>29737</v>
      </c>
      <c r="H27" s="10">
        <f t="shared" si="3"/>
        <v>32.05834474282819</v>
      </c>
      <c r="I27" s="8">
        <v>109747</v>
      </c>
      <c r="J27" s="9">
        <v>30459</v>
      </c>
      <c r="K27" s="25">
        <f t="shared" si="4"/>
        <v>27.753833817780897</v>
      </c>
    </row>
    <row r="28" spans="1:11" ht="21.6" customHeight="1" x14ac:dyDescent="0.25">
      <c r="A28" s="24" t="s">
        <v>53</v>
      </c>
      <c r="B28" s="7" t="s">
        <v>54</v>
      </c>
      <c r="C28" s="8">
        <f t="shared" si="0"/>
        <v>165134</v>
      </c>
      <c r="D28" s="9">
        <f t="shared" si="1"/>
        <v>43709</v>
      </c>
      <c r="E28" s="10">
        <f t="shared" si="2"/>
        <v>26.468807150556518</v>
      </c>
      <c r="F28" s="8">
        <v>76574</v>
      </c>
      <c r="G28" s="9">
        <v>19032</v>
      </c>
      <c r="H28" s="10">
        <f t="shared" si="3"/>
        <v>24.854389218272523</v>
      </c>
      <c r="I28" s="8">
        <v>88560</v>
      </c>
      <c r="J28" s="9">
        <v>24677</v>
      </c>
      <c r="K28" s="25">
        <f t="shared" si="4"/>
        <v>27.86472448057814</v>
      </c>
    </row>
    <row r="29" spans="1:11" ht="21.6" customHeight="1" x14ac:dyDescent="0.25">
      <c r="A29" s="32" t="s">
        <v>55</v>
      </c>
      <c r="B29" s="33" t="s">
        <v>56</v>
      </c>
      <c r="C29" s="34">
        <f t="shared" si="0"/>
        <v>241801</v>
      </c>
      <c r="D29" s="35">
        <f t="shared" si="1"/>
        <v>55737</v>
      </c>
      <c r="E29" s="36">
        <f t="shared" si="2"/>
        <v>23.050773156438559</v>
      </c>
      <c r="F29" s="34">
        <v>109413</v>
      </c>
      <c r="G29" s="35">
        <v>27781</v>
      </c>
      <c r="H29" s="36">
        <f t="shared" si="3"/>
        <v>25.390949887124929</v>
      </c>
      <c r="I29" s="34">
        <v>132388</v>
      </c>
      <c r="J29" s="35">
        <v>27956</v>
      </c>
      <c r="K29" s="37">
        <f t="shared" si="4"/>
        <v>21.116717527268332</v>
      </c>
    </row>
    <row r="30" spans="1:11" x14ac:dyDescent="0.2">
      <c r="C30" s="11"/>
      <c r="D30" s="11"/>
    </row>
  </sheetData>
  <sheetProtection password="CEE9" sheet="1"/>
  <mergeCells count="8">
    <mergeCell ref="A1:K1"/>
    <mergeCell ref="A2:K2"/>
    <mergeCell ref="A3:K3"/>
    <mergeCell ref="A5:A6"/>
    <mergeCell ref="B5:B6"/>
    <mergeCell ref="C5:E5"/>
    <mergeCell ref="F5:H5"/>
    <mergeCell ref="I5:K5"/>
  </mergeCells>
  <printOptions horizontalCentered="1" verticalCentered="1"/>
  <pageMargins left="0" right="0" top="0.19685039370078741" bottom="0" header="0" footer="0"/>
  <pageSetup scale="90" orientation="landscape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2010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2018-04-30T19:57:27Z</dcterms:created>
  <dcterms:modified xsi:type="dcterms:W3CDTF">2018-04-30T19:59:22Z</dcterms:modified>
</cp:coreProperties>
</file>