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ordCC\Downloads\"/>
    </mc:Choice>
  </mc:AlternateContent>
  <xr:revisionPtr revIDLastSave="0" documentId="13_ncr:1_{B46B512A-46DB-4693-821D-77DB2360C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ARTAMENTO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M35" i="1"/>
  <c r="J35" i="1"/>
  <c r="H35" i="1"/>
  <c r="E35" i="1"/>
  <c r="C35" i="1"/>
  <c r="O34" i="1"/>
  <c r="M34" i="1"/>
  <c r="J34" i="1"/>
  <c r="H34" i="1"/>
  <c r="E34" i="1"/>
  <c r="C34" i="1"/>
  <c r="O33" i="1"/>
  <c r="M33" i="1"/>
  <c r="J33" i="1"/>
  <c r="H33" i="1"/>
  <c r="E33" i="1"/>
  <c r="C33" i="1"/>
  <c r="O32" i="1"/>
  <c r="M32" i="1"/>
  <c r="J32" i="1"/>
  <c r="H32" i="1"/>
  <c r="E32" i="1"/>
  <c r="C32" i="1"/>
  <c r="O31" i="1"/>
  <c r="M31" i="1"/>
  <c r="J31" i="1"/>
  <c r="H31" i="1"/>
  <c r="E31" i="1"/>
  <c r="C31" i="1"/>
  <c r="O30" i="1"/>
  <c r="M30" i="1"/>
  <c r="J30" i="1"/>
  <c r="H30" i="1"/>
  <c r="E30" i="1"/>
  <c r="C30" i="1"/>
  <c r="O29" i="1"/>
  <c r="M29" i="1"/>
  <c r="J29" i="1"/>
  <c r="H29" i="1"/>
  <c r="E29" i="1"/>
  <c r="C29" i="1"/>
  <c r="O28" i="1"/>
  <c r="M28" i="1"/>
  <c r="J28" i="1"/>
  <c r="H28" i="1"/>
  <c r="E28" i="1"/>
  <c r="C28" i="1"/>
  <c r="O27" i="1"/>
  <c r="M27" i="1"/>
  <c r="J27" i="1"/>
  <c r="H27" i="1"/>
  <c r="E27" i="1"/>
  <c r="C27" i="1"/>
  <c r="O26" i="1"/>
  <c r="M26" i="1"/>
  <c r="J26" i="1"/>
  <c r="H26" i="1"/>
  <c r="E26" i="1"/>
  <c r="C26" i="1"/>
  <c r="O25" i="1"/>
  <c r="M25" i="1"/>
  <c r="J25" i="1"/>
  <c r="H25" i="1"/>
  <c r="E25" i="1"/>
  <c r="C25" i="1"/>
  <c r="O24" i="1"/>
  <c r="M24" i="1"/>
  <c r="J24" i="1"/>
  <c r="H24" i="1"/>
  <c r="E24" i="1"/>
  <c r="C24" i="1"/>
  <c r="O23" i="1"/>
  <c r="M23" i="1"/>
  <c r="J23" i="1"/>
  <c r="H23" i="1"/>
  <c r="E23" i="1"/>
  <c r="C23" i="1"/>
  <c r="O22" i="1"/>
  <c r="M22" i="1"/>
  <c r="J22" i="1"/>
  <c r="H22" i="1"/>
  <c r="E22" i="1"/>
  <c r="C22" i="1"/>
  <c r="O21" i="1"/>
  <c r="M21" i="1"/>
  <c r="J21" i="1"/>
  <c r="H21" i="1"/>
  <c r="E21" i="1"/>
  <c r="C21" i="1"/>
  <c r="O20" i="1"/>
  <c r="M20" i="1"/>
  <c r="J20" i="1"/>
  <c r="H20" i="1"/>
  <c r="E20" i="1"/>
  <c r="C20" i="1"/>
  <c r="O19" i="1"/>
  <c r="M19" i="1"/>
  <c r="J19" i="1"/>
  <c r="H19" i="1"/>
  <c r="E19" i="1"/>
  <c r="C19" i="1"/>
  <c r="O18" i="1"/>
  <c r="M18" i="1"/>
  <c r="J18" i="1"/>
  <c r="H18" i="1"/>
  <c r="E18" i="1"/>
  <c r="C18" i="1"/>
  <c r="O17" i="1"/>
  <c r="M17" i="1"/>
  <c r="J17" i="1"/>
  <c r="H17" i="1"/>
  <c r="E17" i="1"/>
  <c r="C17" i="1"/>
  <c r="O16" i="1"/>
  <c r="M16" i="1"/>
  <c r="J16" i="1"/>
  <c r="H16" i="1"/>
  <c r="E16" i="1"/>
  <c r="C16" i="1"/>
  <c r="O15" i="1"/>
  <c r="M15" i="1"/>
  <c r="J15" i="1"/>
  <c r="H15" i="1"/>
  <c r="E15" i="1"/>
  <c r="C15" i="1"/>
  <c r="O14" i="1"/>
  <c r="M14" i="1"/>
  <c r="J14" i="1"/>
  <c r="H14" i="1"/>
  <c r="E14" i="1"/>
  <c r="C14" i="1"/>
  <c r="P13" i="1"/>
  <c r="N13" i="1"/>
  <c r="O13" i="1" s="1"/>
  <c r="L13" i="1"/>
  <c r="K13" i="1"/>
  <c r="I13" i="1"/>
  <c r="G13" i="1"/>
  <c r="F13" i="1"/>
  <c r="D13" i="1"/>
  <c r="E13" i="1" s="1"/>
  <c r="B13" i="1"/>
  <c r="M13" i="1" l="1"/>
  <c r="H13" i="1"/>
  <c r="C13" i="1"/>
  <c r="J13" i="1"/>
</calcChain>
</file>

<file path=xl/sharedStrings.xml><?xml version="1.0" encoding="utf-8"?>
<sst xmlns="http://schemas.openxmlformats.org/spreadsheetml/2006/main" count="53" uniqueCount="42">
  <si>
    <t>CEPAL/CELADE Redatam+SP 09/18/2019</t>
  </si>
  <si>
    <t>Base de datos</t>
  </si>
  <si>
    <t>Guatemala: Censo de Población y Vivienda 2018</t>
  </si>
  <si>
    <t>Área Geográfica</t>
  </si>
  <si>
    <t>Toda la Base de Datos</t>
  </si>
  <si>
    <t>Cruce</t>
  </si>
  <si>
    <t xml:space="preserve">  de Edad</t>
  </si>
  <si>
    <t xml:space="preserve">  por Sabe leer y escribir</t>
  </si>
  <si>
    <t>DEPARTAMENTO</t>
  </si>
  <si>
    <t>TOTAL</t>
  </si>
  <si>
    <t>HOMBRES</t>
  </si>
  <si>
    <t>MUJERES</t>
  </si>
  <si>
    <t>Población Alfabeta</t>
  </si>
  <si>
    <t>%</t>
  </si>
  <si>
    <t>Población Analfabeta</t>
  </si>
  <si>
    <t>Población de 15 años y más</t>
  </si>
  <si>
    <t>Total República</t>
  </si>
  <si>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</si>
  <si>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</si>
  <si>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</si>
  <si>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</si>
  <si>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</si>
  <si>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</si>
  <si>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</si>
  <si>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</si>
  <si>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</si>
  <si>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</si>
  <si>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</si>
  <si>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</si>
  <si>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</si>
  <si>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</si>
  <si>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</si>
  <si>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</si>
  <si>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</si>
  <si>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</si>
  <si>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</si>
  <si>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</si>
  <si>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</si>
  <si>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</si>
  <si>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>Fuente: Censo de Población y Vivienda 2018</t>
  </si>
  <si>
    <t>Procesado con Redatam WebServer</t>
  </si>
  <si>
    <t>2018 - 2019 | Instituto Nacional de Estadística - INE -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</si>
</sst>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2" fillId="0" borderId="13" xfId="0" applyFont="1" applyFill="1" applyBorder="1" applyAlignment="1">
      <alignment horizontal="left" vertical="top" wrapText="1"/>
    </xf>
    <xf numFmtId="3" fontId="2" fillId="0" borderId="14" xfId="0" applyNumberFormat="1" applyFont="1" applyFill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3" fontId="2" fillId="0" borderId="6" xfId="0" applyNumberFormat="1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top" wrapText="1"/>
    </xf>
    <xf numFmtId="2" fontId="2" fillId="0" borderId="7" xfId="0" applyNumberFormat="1" applyFont="1" applyFill="1" applyBorder="1" applyAlignment="1">
      <alignment horizontal="center" vertical="top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2" fillId="0" borderId="0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40"/>
  <sheetViews>
    <sheetView showGridLines="0" tabSelected="1" topLeftCell="A4" workbookViewId="0">
      <selection activeCell="M7" sqref="M7"/>
    </sheetView>
  </sheetViews>
  <sheetFormatPr baseColWidth="10" defaultColWidth="9.140625" defaultRowHeight="15" x14ac:dyDescent="0.25"/>
  <cols>
    <col min="1" max="1" width="13.7109375" customWidth="1"/>
    <col min="2" max="2" width="10.28515625" style="27" customWidth="1"/>
    <col min="3" max="3" width="7.7109375" style="27" customWidth="1"/>
    <col min="4" max="4" width="10.140625" style="27" customWidth="1"/>
    <col min="5" max="5" width="7.7109375" style="27" customWidth="1"/>
    <col min="6" max="6" width="9.7109375" style="27" customWidth="1"/>
    <col min="7" max="7" width="10.28515625" style="28" customWidth="1"/>
    <col min="8" max="8" width="7.7109375" style="29" customWidth="1"/>
    <col min="9" max="9" width="10.140625" style="28" customWidth="1"/>
    <col min="10" max="10" width="7.7109375" style="29" customWidth="1"/>
    <col min="11" max="11" width="9.7109375" style="28" customWidth="1"/>
    <col min="12" max="12" width="10.28515625" customWidth="1"/>
    <col min="13" max="13" width="7.7109375" customWidth="1"/>
    <col min="14" max="14" width="10.140625" customWidth="1"/>
    <col min="15" max="15" width="7.7109375" customWidth="1"/>
    <col min="16" max="16" width="9.7109375" customWidth="1"/>
  </cols>
  <sheetData>
    <row r="1" spans="1:18" x14ac:dyDescent="0.25">
      <c r="A1" s="35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</row>
    <row r="2" spans="1:18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"/>
    </row>
    <row r="3" spans="1:18" x14ac:dyDescent="0.25">
      <c r="A3" s="35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</row>
    <row r="4" spans="1:18" ht="16.350000000000001" customHeight="1" x14ac:dyDescent="0.25">
      <c r="A4" s="34" t="s">
        <v>2</v>
      </c>
      <c r="B4" s="34"/>
      <c r="C4" s="34"/>
      <c r="D4" s="34"/>
      <c r="E4" s="34"/>
      <c r="F4" s="34"/>
      <c r="G4" s="2"/>
      <c r="H4" s="3"/>
      <c r="I4" s="2"/>
      <c r="J4" s="3"/>
      <c r="K4" s="2"/>
    </row>
    <row r="5" spans="1:18" ht="16.350000000000001" customHeight="1" x14ac:dyDescent="0.25">
      <c r="A5" s="35" t="s">
        <v>3</v>
      </c>
      <c r="B5" s="35"/>
      <c r="C5" s="35"/>
      <c r="D5" s="35"/>
      <c r="E5" s="35"/>
      <c r="F5" s="35"/>
      <c r="G5" s="2"/>
      <c r="H5" s="3"/>
      <c r="I5" s="2"/>
      <c r="J5" s="3"/>
      <c r="K5" s="2"/>
    </row>
    <row r="6" spans="1:18" ht="16.350000000000001" customHeight="1" x14ac:dyDescent="0.25">
      <c r="A6" s="34" t="s">
        <v>4</v>
      </c>
      <c r="B6" s="34"/>
      <c r="C6" s="34"/>
      <c r="D6" s="34"/>
      <c r="E6" s="34"/>
      <c r="F6" s="34"/>
      <c r="G6" s="2"/>
      <c r="H6" s="3"/>
      <c r="I6" s="2"/>
      <c r="J6" s="3"/>
      <c r="K6" s="2"/>
    </row>
    <row r="7" spans="1:18" ht="16.350000000000001" customHeight="1" x14ac:dyDescent="0.25">
      <c r="A7" s="35" t="s">
        <v>5</v>
      </c>
      <c r="B7" s="35"/>
      <c r="C7" s="35"/>
      <c r="D7" s="35"/>
      <c r="E7" s="35"/>
      <c r="F7" s="35"/>
      <c r="G7" s="2"/>
      <c r="H7" s="3"/>
      <c r="I7" s="2"/>
      <c r="J7" s="3"/>
      <c r="K7" s="2"/>
    </row>
    <row r="8" spans="1:18" ht="16.350000000000001" customHeight="1" x14ac:dyDescent="0.25">
      <c r="A8" s="34" t="s">
        <v>6</v>
      </c>
      <c r="B8" s="34"/>
      <c r="C8" s="34"/>
      <c r="D8" s="34"/>
      <c r="E8" s="34"/>
      <c r="F8" s="34"/>
      <c r="G8" s="2"/>
      <c r="H8" s="3"/>
      <c r="I8" s="2"/>
      <c r="J8" s="3"/>
      <c r="K8" s="2"/>
    </row>
    <row r="9" spans="1:18" ht="16.350000000000001" customHeight="1" x14ac:dyDescent="0.25">
      <c r="A9" s="34" t="s">
        <v>7</v>
      </c>
      <c r="B9" s="34"/>
      <c r="C9" s="34"/>
      <c r="D9" s="34"/>
      <c r="E9" s="34"/>
      <c r="F9" s="34"/>
      <c r="G9" s="2"/>
      <c r="H9" s="3"/>
      <c r="I9" s="2"/>
      <c r="J9" s="3"/>
      <c r="K9" s="2"/>
    </row>
    <row r="10" spans="1:18" ht="16.350000000000001" customHeight="1" thickBot="1" x14ac:dyDescent="0.3">
      <c r="A10" s="1"/>
      <c r="B10" s="4"/>
      <c r="C10" s="4"/>
      <c r="D10" s="4"/>
      <c r="E10" s="4"/>
      <c r="F10" s="4"/>
      <c r="G10" s="2"/>
      <c r="H10" s="3"/>
      <c r="I10" s="2"/>
      <c r="J10" s="3"/>
      <c r="K10" s="2"/>
    </row>
    <row r="11" spans="1:18" ht="21.75" customHeight="1" x14ac:dyDescent="0.25">
      <c r="A11" s="40" t="s">
        <v>8</v>
      </c>
      <c r="B11" s="36" t="s">
        <v>9</v>
      </c>
      <c r="C11" s="37"/>
      <c r="D11" s="38"/>
      <c r="E11" s="38"/>
      <c r="F11" s="39"/>
      <c r="G11" s="36" t="s">
        <v>10</v>
      </c>
      <c r="H11" s="37"/>
      <c r="I11" s="38"/>
      <c r="J11" s="38"/>
      <c r="K11" s="39"/>
      <c r="L11" s="36" t="s">
        <v>11</v>
      </c>
      <c r="M11" s="37"/>
      <c r="N11" s="38"/>
      <c r="O11" s="38"/>
      <c r="P11" s="39"/>
    </row>
    <row r="12" spans="1:18" ht="42" customHeight="1" thickBot="1" x14ac:dyDescent="0.3">
      <c r="A12" s="41"/>
      <c r="B12" s="5" t="s">
        <v>12</v>
      </c>
      <c r="C12" s="6" t="s">
        <v>13</v>
      </c>
      <c r="D12" s="6" t="s">
        <v>14</v>
      </c>
      <c r="E12" s="6" t="s">
        <v>13</v>
      </c>
      <c r="F12" s="7" t="s">
        <v>15</v>
      </c>
      <c r="G12" s="5" t="s">
        <v>12</v>
      </c>
      <c r="H12" s="6" t="s">
        <v>13</v>
      </c>
      <c r="I12" s="6" t="s">
        <v>14</v>
      </c>
      <c r="J12" s="6" t="s">
        <v>13</v>
      </c>
      <c r="K12" s="7" t="s">
        <v>15</v>
      </c>
      <c r="L12" s="5" t="s">
        <v>12</v>
      </c>
      <c r="M12" s="6" t="s">
        <v>13</v>
      </c>
      <c r="N12" s="6" t="s">
        <v>14</v>
      </c>
      <c r="O12" s="6" t="s">
        <v>13</v>
      </c>
      <c r="P12" s="7" t="s">
        <v>15</v>
      </c>
    </row>
    <row r="13" spans="1:18" s="14" customFormat="1" ht="14.85" customHeight="1" x14ac:dyDescent="0.25">
      <c r="A13" s="8" t="s">
        <v>16</v>
      </c>
      <c r="B13" s="9">
        <f>SUM(B14:B35)</f>
        <v>8023338</v>
      </c>
      <c r="C13" s="10">
        <f t="shared" ref="C13" si="0">B13/F13*100</f>
        <v>80.810683441437277</v>
      </c>
      <c r="D13" s="11">
        <f>SUM(D14:D35)</f>
        <v>1905223</v>
      </c>
      <c r="E13" s="10">
        <f t="shared" ref="E13" si="1">D13/F13*100</f>
        <v>19.189316558562716</v>
      </c>
      <c r="F13" s="12">
        <f>SUM(F14:F35)</f>
        <v>9928561</v>
      </c>
      <c r="G13" s="9">
        <f>SUM(G14:G35)</f>
        <v>4018695</v>
      </c>
      <c r="H13" s="13">
        <f t="shared" ref="H13" si="2">G13/K13*100</f>
        <v>85.341183590908855</v>
      </c>
      <c r="I13" s="11">
        <f>SUM(I14:I35)</f>
        <v>690280</v>
      </c>
      <c r="J13" s="13">
        <f t="shared" ref="J13" si="3">I13/K13*100</f>
        <v>14.65881640909115</v>
      </c>
      <c r="K13" s="12">
        <f>SUM(K14:K35)</f>
        <v>4708975</v>
      </c>
      <c r="L13" s="9">
        <f>SUM(L14:L35)</f>
        <v>4004643</v>
      </c>
      <c r="M13" s="10">
        <f t="shared" ref="M13" si="4">L13/P13*100</f>
        <v>76.723383808600914</v>
      </c>
      <c r="N13" s="11">
        <f>SUM(N14:N35)</f>
        <v>1214943</v>
      </c>
      <c r="O13" s="10">
        <f t="shared" ref="O13:O35" si="5">N13/P13*100</f>
        <v>23.276616191399089</v>
      </c>
      <c r="P13" s="12">
        <f>SUM(P14:P35)</f>
        <v>5219586</v>
      </c>
      <c r="R13" s="30"/>
    </row>
    <row r="14" spans="1:18" ht="16.350000000000001" customHeight="1" x14ac:dyDescent="0.25">
      <c r="A14" s="15" t="s">
        <v>17</v>
      </c>
      <c r="B14" s="16">
        <v>2064999</v>
      </c>
      <c r="C14" s="17">
        <f>B14/F14*100</f>
        <v>93.514950172130995</v>
      </c>
      <c r="D14" s="18">
        <v>143203</v>
      </c>
      <c r="E14" s="17">
        <f>D14/F14*100</f>
        <v>6.4850498278690081</v>
      </c>
      <c r="F14" s="19">
        <v>2208202</v>
      </c>
      <c r="G14" s="16">
        <v>995959</v>
      </c>
      <c r="H14" s="20">
        <f>G14/K14*100</f>
        <v>95.734450922058755</v>
      </c>
      <c r="I14" s="18">
        <v>44376</v>
      </c>
      <c r="J14" s="20">
        <f>I14/K14*100</f>
        <v>4.2655490779412402</v>
      </c>
      <c r="K14" s="19">
        <v>1040335</v>
      </c>
      <c r="L14" s="16">
        <v>1069040</v>
      </c>
      <c r="M14" s="17">
        <f>L14/P14*100</f>
        <v>91.537820659373025</v>
      </c>
      <c r="N14" s="18">
        <v>98827</v>
      </c>
      <c r="O14" s="17">
        <f>N14/P14*100</f>
        <v>8.4621793406269727</v>
      </c>
      <c r="P14" s="19">
        <v>1167867</v>
      </c>
      <c r="Q14" s="31"/>
    </row>
    <row r="15" spans="1:18" ht="16.350000000000001" customHeight="1" x14ac:dyDescent="0.25">
      <c r="A15" s="15" t="s">
        <v>18</v>
      </c>
      <c r="B15" s="16">
        <v>106212</v>
      </c>
      <c r="C15" s="17">
        <f t="shared" ref="C15:C35" si="6">B15/F15*100</f>
        <v>86.560230801202906</v>
      </c>
      <c r="D15" s="18">
        <v>16491</v>
      </c>
      <c r="E15" s="17">
        <f t="shared" ref="E15:E35" si="7">D15/F15*100</f>
        <v>13.439769198797094</v>
      </c>
      <c r="F15" s="19">
        <v>122703</v>
      </c>
      <c r="G15" s="16">
        <v>52567</v>
      </c>
      <c r="H15" s="20">
        <f t="shared" ref="H15:H35" si="8">G15/K15*100</f>
        <v>87.976770263259198</v>
      </c>
      <c r="I15" s="18">
        <v>7184</v>
      </c>
      <c r="J15" s="20">
        <f t="shared" ref="J15:J35" si="9">I15/K15*100</f>
        <v>12.023229736740808</v>
      </c>
      <c r="K15" s="19">
        <v>59751</v>
      </c>
      <c r="L15" s="16">
        <v>53645</v>
      </c>
      <c r="M15" s="17">
        <f t="shared" ref="M15:M35" si="10">L15/P15*100</f>
        <v>85.215719913584948</v>
      </c>
      <c r="N15" s="18">
        <v>9307</v>
      </c>
      <c r="O15" s="17">
        <f t="shared" si="5"/>
        <v>14.784280086415047</v>
      </c>
      <c r="P15" s="19">
        <v>62952</v>
      </c>
      <c r="Q15" s="31"/>
    </row>
    <row r="16" spans="1:18" ht="16.350000000000001" customHeight="1" x14ac:dyDescent="0.25">
      <c r="A16" s="15" t="s">
        <v>19</v>
      </c>
      <c r="B16" s="16">
        <v>211829</v>
      </c>
      <c r="C16" s="17">
        <f t="shared" si="6"/>
        <v>89.996388741370154</v>
      </c>
      <c r="D16" s="18">
        <v>23546</v>
      </c>
      <c r="E16" s="17">
        <f t="shared" si="7"/>
        <v>10.003611258629846</v>
      </c>
      <c r="F16" s="19">
        <v>235375</v>
      </c>
      <c r="G16" s="16">
        <v>106582</v>
      </c>
      <c r="H16" s="20">
        <f t="shared" si="8"/>
        <v>93.847792971673599</v>
      </c>
      <c r="I16" s="18">
        <v>6987</v>
      </c>
      <c r="J16" s="20">
        <f t="shared" si="9"/>
        <v>6.1522070283263917</v>
      </c>
      <c r="K16" s="19">
        <v>113569</v>
      </c>
      <c r="L16" s="16">
        <v>105247</v>
      </c>
      <c r="M16" s="17">
        <f t="shared" si="10"/>
        <v>86.405431587934913</v>
      </c>
      <c r="N16" s="18">
        <v>16559</v>
      </c>
      <c r="O16" s="17">
        <f t="shared" si="5"/>
        <v>13.594568412065087</v>
      </c>
      <c r="P16" s="19">
        <v>121806</v>
      </c>
      <c r="Q16" s="32"/>
    </row>
    <row r="17" spans="1:17" ht="16.350000000000001" customHeight="1" x14ac:dyDescent="0.25">
      <c r="A17" s="15" t="s">
        <v>20</v>
      </c>
      <c r="B17" s="16">
        <v>342203</v>
      </c>
      <c r="C17" s="17">
        <f t="shared" si="6"/>
        <v>84.217378357160257</v>
      </c>
      <c r="D17" s="18">
        <v>64130</v>
      </c>
      <c r="E17" s="17">
        <f t="shared" si="7"/>
        <v>15.782621642839739</v>
      </c>
      <c r="F17" s="19">
        <v>406333</v>
      </c>
      <c r="G17" s="16">
        <v>171093</v>
      </c>
      <c r="H17" s="20">
        <f t="shared" si="8"/>
        <v>89.243408184023153</v>
      </c>
      <c r="I17" s="18">
        <v>20622</v>
      </c>
      <c r="J17" s="20">
        <f t="shared" si="9"/>
        <v>10.75659181597684</v>
      </c>
      <c r="K17" s="19">
        <v>191715</v>
      </c>
      <c r="L17" s="16">
        <v>171110</v>
      </c>
      <c r="M17" s="17">
        <f t="shared" si="10"/>
        <v>79.727702243055091</v>
      </c>
      <c r="N17" s="18">
        <v>43508</v>
      </c>
      <c r="O17" s="17">
        <f t="shared" si="5"/>
        <v>20.272297756944898</v>
      </c>
      <c r="P17" s="19">
        <v>214618</v>
      </c>
      <c r="Q17" s="33"/>
    </row>
    <row r="18" spans="1:17" ht="16.350000000000001" customHeight="1" x14ac:dyDescent="0.25">
      <c r="A18" s="15" t="s">
        <v>21</v>
      </c>
      <c r="B18" s="16">
        <v>436852</v>
      </c>
      <c r="C18" s="17">
        <f t="shared" si="6"/>
        <v>86.693669218083642</v>
      </c>
      <c r="D18" s="18">
        <v>67051</v>
      </c>
      <c r="E18" s="17">
        <f t="shared" si="7"/>
        <v>13.306330781916362</v>
      </c>
      <c r="F18" s="19">
        <v>503903</v>
      </c>
      <c r="G18" s="16">
        <v>222473</v>
      </c>
      <c r="H18" s="20">
        <f t="shared" si="8"/>
        <v>89.309284475560418</v>
      </c>
      <c r="I18" s="18">
        <v>26631</v>
      </c>
      <c r="J18" s="20">
        <f t="shared" si="9"/>
        <v>10.690715524439591</v>
      </c>
      <c r="K18" s="19">
        <v>249104</v>
      </c>
      <c r="L18" s="16">
        <v>214379</v>
      </c>
      <c r="M18" s="17">
        <f t="shared" si="10"/>
        <v>84.136515449432693</v>
      </c>
      <c r="N18" s="18">
        <v>40420</v>
      </c>
      <c r="O18" s="17">
        <f t="shared" si="5"/>
        <v>15.863484550567311</v>
      </c>
      <c r="P18" s="19">
        <v>254799</v>
      </c>
    </row>
    <row r="19" spans="1:17" ht="16.350000000000001" customHeight="1" x14ac:dyDescent="0.25">
      <c r="A19" s="15" t="s">
        <v>22</v>
      </c>
      <c r="B19" s="16">
        <v>231159</v>
      </c>
      <c r="C19" s="17">
        <f t="shared" si="6"/>
        <v>85.561839757778543</v>
      </c>
      <c r="D19" s="18">
        <v>39007</v>
      </c>
      <c r="E19" s="17">
        <f t="shared" si="7"/>
        <v>14.438160242221448</v>
      </c>
      <c r="F19" s="19">
        <v>270166</v>
      </c>
      <c r="G19" s="16">
        <v>115186</v>
      </c>
      <c r="H19" s="20">
        <f t="shared" si="8"/>
        <v>87.616570063742714</v>
      </c>
      <c r="I19" s="18">
        <v>16280</v>
      </c>
      <c r="J19" s="20">
        <f t="shared" si="9"/>
        <v>12.383429936257283</v>
      </c>
      <c r="K19" s="19">
        <v>131466</v>
      </c>
      <c r="L19" s="16">
        <v>115973</v>
      </c>
      <c r="M19" s="17">
        <f t="shared" si="10"/>
        <v>83.614275414563807</v>
      </c>
      <c r="N19" s="18">
        <v>22727</v>
      </c>
      <c r="O19" s="17">
        <f t="shared" si="5"/>
        <v>16.385724585436193</v>
      </c>
      <c r="P19" s="19">
        <v>138700</v>
      </c>
    </row>
    <row r="20" spans="1:17" ht="16.350000000000001" customHeight="1" x14ac:dyDescent="0.25">
      <c r="A20" s="15" t="s">
        <v>23</v>
      </c>
      <c r="B20" s="16">
        <v>203077</v>
      </c>
      <c r="C20" s="17">
        <f t="shared" si="6"/>
        <v>71.927674570988358</v>
      </c>
      <c r="D20" s="18">
        <v>79258</v>
      </c>
      <c r="E20" s="17">
        <f t="shared" si="7"/>
        <v>28.072325429011634</v>
      </c>
      <c r="F20" s="19">
        <v>282335</v>
      </c>
      <c r="G20" s="16">
        <v>102254</v>
      </c>
      <c r="H20" s="20">
        <f t="shared" si="8"/>
        <v>78.312948510771918</v>
      </c>
      <c r="I20" s="18">
        <v>28317</v>
      </c>
      <c r="J20" s="20">
        <f t="shared" si="9"/>
        <v>21.687051489228082</v>
      </c>
      <c r="K20" s="19">
        <v>130571</v>
      </c>
      <c r="L20" s="16">
        <v>100823</v>
      </c>
      <c r="M20" s="17">
        <f t="shared" si="10"/>
        <v>66.434068685590788</v>
      </c>
      <c r="N20" s="18">
        <v>50941</v>
      </c>
      <c r="O20" s="17">
        <f t="shared" si="5"/>
        <v>33.565931314409212</v>
      </c>
      <c r="P20" s="19">
        <v>151764</v>
      </c>
    </row>
    <row r="21" spans="1:17" ht="16.350000000000001" customHeight="1" x14ac:dyDescent="0.25">
      <c r="A21" s="15" t="s">
        <v>24</v>
      </c>
      <c r="B21" s="16">
        <v>197042</v>
      </c>
      <c r="C21" s="17">
        <f t="shared" si="6"/>
        <v>71.848370264761328</v>
      </c>
      <c r="D21" s="18">
        <v>77205</v>
      </c>
      <c r="E21" s="17">
        <f t="shared" si="7"/>
        <v>28.151629735238672</v>
      </c>
      <c r="F21" s="19">
        <v>274247</v>
      </c>
      <c r="G21" s="16">
        <v>99337</v>
      </c>
      <c r="H21" s="20">
        <f t="shared" si="8"/>
        <v>80.350888545567784</v>
      </c>
      <c r="I21" s="18">
        <v>24292</v>
      </c>
      <c r="J21" s="20">
        <f t="shared" si="9"/>
        <v>19.649111454432212</v>
      </c>
      <c r="K21" s="19">
        <v>123629</v>
      </c>
      <c r="L21" s="16">
        <v>97705</v>
      </c>
      <c r="M21" s="17">
        <f t="shared" si="10"/>
        <v>64.869404719223468</v>
      </c>
      <c r="N21" s="18">
        <v>52913</v>
      </c>
      <c r="O21" s="17">
        <f t="shared" si="5"/>
        <v>35.130595280776532</v>
      </c>
      <c r="P21" s="19">
        <v>150618</v>
      </c>
    </row>
    <row r="22" spans="1:17" ht="16.350000000000001" customHeight="1" x14ac:dyDescent="0.25">
      <c r="A22" s="15" t="s">
        <v>25</v>
      </c>
      <c r="B22" s="16">
        <v>458551</v>
      </c>
      <c r="C22" s="17">
        <f t="shared" si="6"/>
        <v>83.544859601944367</v>
      </c>
      <c r="D22" s="18">
        <v>90317</v>
      </c>
      <c r="E22" s="17">
        <f t="shared" si="7"/>
        <v>16.455140398055633</v>
      </c>
      <c r="F22" s="19">
        <v>548868</v>
      </c>
      <c r="G22" s="16">
        <v>222741</v>
      </c>
      <c r="H22" s="20">
        <f t="shared" si="8"/>
        <v>88.587905422872709</v>
      </c>
      <c r="I22" s="18">
        <v>28694</v>
      </c>
      <c r="J22" s="20">
        <f t="shared" si="9"/>
        <v>11.41209457712729</v>
      </c>
      <c r="K22" s="19">
        <v>251435</v>
      </c>
      <c r="L22" s="16">
        <v>235810</v>
      </c>
      <c r="M22" s="17">
        <f t="shared" si="10"/>
        <v>79.281720589174711</v>
      </c>
      <c r="N22" s="18">
        <v>61623</v>
      </c>
      <c r="O22" s="17">
        <f t="shared" si="5"/>
        <v>20.718279410825293</v>
      </c>
      <c r="P22" s="19">
        <v>297433</v>
      </c>
    </row>
    <row r="23" spans="1:17" ht="16.350000000000001" customHeight="1" x14ac:dyDescent="0.25">
      <c r="A23" s="15" t="s">
        <v>26</v>
      </c>
      <c r="B23" s="16">
        <v>294002</v>
      </c>
      <c r="C23" s="17">
        <f t="shared" si="6"/>
        <v>80.601270420905749</v>
      </c>
      <c r="D23" s="18">
        <v>70759</v>
      </c>
      <c r="E23" s="17">
        <f t="shared" si="7"/>
        <v>19.398729579094258</v>
      </c>
      <c r="F23" s="19">
        <v>364761</v>
      </c>
      <c r="G23" s="16">
        <v>151771</v>
      </c>
      <c r="H23" s="20">
        <f t="shared" si="8"/>
        <v>86.277151514117932</v>
      </c>
      <c r="I23" s="18">
        <v>24140</v>
      </c>
      <c r="J23" s="20">
        <f t="shared" si="9"/>
        <v>13.722848485882066</v>
      </c>
      <c r="K23" s="19">
        <v>175911</v>
      </c>
      <c r="L23" s="16">
        <v>142231</v>
      </c>
      <c r="M23" s="17">
        <f t="shared" si="10"/>
        <v>75.314270585120468</v>
      </c>
      <c r="N23" s="18">
        <v>46619</v>
      </c>
      <c r="O23" s="17">
        <f t="shared" si="5"/>
        <v>24.685729414879535</v>
      </c>
      <c r="P23" s="19">
        <v>188850</v>
      </c>
    </row>
    <row r="24" spans="1:17" ht="16.350000000000001" customHeight="1" x14ac:dyDescent="0.25">
      <c r="A24" s="15" t="s">
        <v>27</v>
      </c>
      <c r="B24" s="16">
        <v>181766</v>
      </c>
      <c r="C24" s="17">
        <f t="shared" si="6"/>
        <v>83.40568072316799</v>
      </c>
      <c r="D24" s="18">
        <v>36164</v>
      </c>
      <c r="E24" s="17">
        <f t="shared" si="7"/>
        <v>16.59431927683201</v>
      </c>
      <c r="F24" s="19">
        <v>217930</v>
      </c>
      <c r="G24" s="16">
        <v>91925</v>
      </c>
      <c r="H24" s="20">
        <f t="shared" si="8"/>
        <v>88.057513985746041</v>
      </c>
      <c r="I24" s="18">
        <v>12467</v>
      </c>
      <c r="J24" s="20">
        <f t="shared" si="9"/>
        <v>11.942486014253966</v>
      </c>
      <c r="K24" s="19">
        <v>104392</v>
      </c>
      <c r="L24" s="16">
        <v>89841</v>
      </c>
      <c r="M24" s="17">
        <f t="shared" si="10"/>
        <v>79.128573693388986</v>
      </c>
      <c r="N24" s="18">
        <v>23697</v>
      </c>
      <c r="O24" s="17">
        <f t="shared" si="5"/>
        <v>20.871426306611003</v>
      </c>
      <c r="P24" s="19">
        <v>113538</v>
      </c>
    </row>
    <row r="25" spans="1:17" ht="16.350000000000001" customHeight="1" x14ac:dyDescent="0.25">
      <c r="A25" s="15" t="s">
        <v>28</v>
      </c>
      <c r="B25" s="16">
        <v>509473</v>
      </c>
      <c r="C25" s="17">
        <f t="shared" si="6"/>
        <v>78.504256712508194</v>
      </c>
      <c r="D25" s="18">
        <v>139502</v>
      </c>
      <c r="E25" s="17">
        <f t="shared" si="7"/>
        <v>21.495743287491813</v>
      </c>
      <c r="F25" s="19">
        <v>648975</v>
      </c>
      <c r="G25" s="16">
        <v>258940</v>
      </c>
      <c r="H25" s="20">
        <f t="shared" si="8"/>
        <v>84.314791720257503</v>
      </c>
      <c r="I25" s="18">
        <v>48171</v>
      </c>
      <c r="J25" s="20">
        <f t="shared" si="9"/>
        <v>15.685208279742504</v>
      </c>
      <c r="K25" s="19">
        <v>307111</v>
      </c>
      <c r="L25" s="16">
        <v>250533</v>
      </c>
      <c r="M25" s="17">
        <f t="shared" si="10"/>
        <v>73.284405494582643</v>
      </c>
      <c r="N25" s="18">
        <v>91331</v>
      </c>
      <c r="O25" s="17">
        <f t="shared" si="5"/>
        <v>26.715594505417361</v>
      </c>
      <c r="P25" s="19">
        <v>341864</v>
      </c>
    </row>
    <row r="26" spans="1:17" ht="16.350000000000001" customHeight="1" x14ac:dyDescent="0.25">
      <c r="A26" s="15" t="s">
        <v>29</v>
      </c>
      <c r="B26" s="16">
        <v>506199</v>
      </c>
      <c r="C26" s="17">
        <f t="shared" si="6"/>
        <v>70.551759894966594</v>
      </c>
      <c r="D26" s="18">
        <v>211287</v>
      </c>
      <c r="E26" s="17">
        <f t="shared" si="7"/>
        <v>29.448240105033406</v>
      </c>
      <c r="F26" s="19">
        <v>717486</v>
      </c>
      <c r="G26" s="16">
        <v>258041</v>
      </c>
      <c r="H26" s="20">
        <f t="shared" si="8"/>
        <v>78.298640611724721</v>
      </c>
      <c r="I26" s="18">
        <v>71519</v>
      </c>
      <c r="J26" s="20">
        <f t="shared" si="9"/>
        <v>21.701359388275275</v>
      </c>
      <c r="K26" s="19">
        <v>329560</v>
      </c>
      <c r="L26" s="16">
        <v>248158</v>
      </c>
      <c r="M26" s="17">
        <f t="shared" si="10"/>
        <v>63.970447972035906</v>
      </c>
      <c r="N26" s="18">
        <v>139768</v>
      </c>
      <c r="O26" s="17">
        <f t="shared" si="5"/>
        <v>36.029552027964094</v>
      </c>
      <c r="P26" s="19">
        <v>387926</v>
      </c>
    </row>
    <row r="27" spans="1:17" ht="16.350000000000001" customHeight="1" x14ac:dyDescent="0.25">
      <c r="A27" s="15" t="s">
        <v>30</v>
      </c>
      <c r="B27" s="16">
        <v>374399</v>
      </c>
      <c r="C27" s="17">
        <f t="shared" si="6"/>
        <v>64.510287385138128</v>
      </c>
      <c r="D27" s="18">
        <v>205972</v>
      </c>
      <c r="E27" s="17">
        <f t="shared" si="7"/>
        <v>35.489712614861872</v>
      </c>
      <c r="F27" s="19">
        <v>580371</v>
      </c>
      <c r="G27" s="16">
        <v>195743</v>
      </c>
      <c r="H27" s="20">
        <f t="shared" si="8"/>
        <v>72.736359819109438</v>
      </c>
      <c r="I27" s="18">
        <v>73370</v>
      </c>
      <c r="J27" s="20">
        <f t="shared" si="9"/>
        <v>27.263640180890551</v>
      </c>
      <c r="K27" s="19">
        <v>269113</v>
      </c>
      <c r="L27" s="16">
        <v>178656</v>
      </c>
      <c r="M27" s="17">
        <f t="shared" si="10"/>
        <v>57.398042781229719</v>
      </c>
      <c r="N27" s="18">
        <v>132602</v>
      </c>
      <c r="O27" s="17">
        <f t="shared" si="5"/>
        <v>42.601957218770281</v>
      </c>
      <c r="P27" s="19">
        <v>311258</v>
      </c>
    </row>
    <row r="28" spans="1:17" ht="16.350000000000001" customHeight="1" x14ac:dyDescent="0.25">
      <c r="A28" s="15" t="s">
        <v>31</v>
      </c>
      <c r="B28" s="16">
        <v>143021</v>
      </c>
      <c r="C28" s="17">
        <f t="shared" si="6"/>
        <v>73.689118797240411</v>
      </c>
      <c r="D28" s="18">
        <v>51066</v>
      </c>
      <c r="E28" s="17">
        <f t="shared" si="7"/>
        <v>26.310881202759589</v>
      </c>
      <c r="F28" s="19">
        <v>194087</v>
      </c>
      <c r="G28" s="16">
        <v>73244</v>
      </c>
      <c r="H28" s="20">
        <f t="shared" si="8"/>
        <v>80.173385728515598</v>
      </c>
      <c r="I28" s="18">
        <v>18113</v>
      </c>
      <c r="J28" s="20">
        <f t="shared" si="9"/>
        <v>19.826614271484395</v>
      </c>
      <c r="K28" s="19">
        <v>91357</v>
      </c>
      <c r="L28" s="16">
        <v>69777</v>
      </c>
      <c r="M28" s="17">
        <f t="shared" si="10"/>
        <v>67.922710016548237</v>
      </c>
      <c r="N28" s="18">
        <v>32953</v>
      </c>
      <c r="O28" s="17">
        <f t="shared" si="5"/>
        <v>32.07728998345177</v>
      </c>
      <c r="P28" s="19">
        <v>102730</v>
      </c>
    </row>
    <row r="29" spans="1:17" ht="16.350000000000001" customHeight="1" x14ac:dyDescent="0.25">
      <c r="A29" s="15" t="s">
        <v>32</v>
      </c>
      <c r="B29" s="16">
        <v>491754</v>
      </c>
      <c r="C29" s="17">
        <f t="shared" si="6"/>
        <v>66.194815106967525</v>
      </c>
      <c r="D29" s="18">
        <v>251135</v>
      </c>
      <c r="E29" s="17">
        <f t="shared" si="7"/>
        <v>33.805184893032468</v>
      </c>
      <c r="F29" s="19">
        <v>742889</v>
      </c>
      <c r="G29" s="16">
        <v>270412</v>
      </c>
      <c r="H29" s="20">
        <f t="shared" si="8"/>
        <v>74.089133162731315</v>
      </c>
      <c r="I29" s="18">
        <v>94570</v>
      </c>
      <c r="J29" s="20">
        <f t="shared" si="9"/>
        <v>25.910866837268685</v>
      </c>
      <c r="K29" s="19">
        <v>364982</v>
      </c>
      <c r="L29" s="16">
        <v>221342</v>
      </c>
      <c r="M29" s="17">
        <f t="shared" si="10"/>
        <v>58.570494857200316</v>
      </c>
      <c r="N29" s="18">
        <v>156565</v>
      </c>
      <c r="O29" s="17">
        <f t="shared" si="5"/>
        <v>41.429505142799684</v>
      </c>
      <c r="P29" s="19">
        <v>377907</v>
      </c>
    </row>
    <row r="30" spans="1:17" ht="16.350000000000001" customHeight="1" x14ac:dyDescent="0.25">
      <c r="A30" s="15" t="s">
        <v>33</v>
      </c>
      <c r="B30" s="16">
        <v>271483</v>
      </c>
      <c r="C30" s="17">
        <f t="shared" si="6"/>
        <v>78.143493679047594</v>
      </c>
      <c r="D30" s="18">
        <v>75933</v>
      </c>
      <c r="E30" s="17">
        <f t="shared" si="7"/>
        <v>21.856506320952406</v>
      </c>
      <c r="F30" s="19">
        <v>347416</v>
      </c>
      <c r="G30" s="16">
        <v>138706</v>
      </c>
      <c r="H30" s="20">
        <f t="shared" si="8"/>
        <v>80.381316643486329</v>
      </c>
      <c r="I30" s="18">
        <v>33854</v>
      </c>
      <c r="J30" s="20">
        <f t="shared" si="9"/>
        <v>19.618683356513678</v>
      </c>
      <c r="K30" s="19">
        <v>172560</v>
      </c>
      <c r="L30" s="16">
        <v>132777</v>
      </c>
      <c r="M30" s="17">
        <f t="shared" si="10"/>
        <v>75.935055131079281</v>
      </c>
      <c r="N30" s="18">
        <v>42079</v>
      </c>
      <c r="O30" s="17">
        <f t="shared" si="5"/>
        <v>24.064944868920712</v>
      </c>
      <c r="P30" s="19">
        <v>174856</v>
      </c>
    </row>
    <row r="31" spans="1:17" ht="16.350000000000001" customHeight="1" x14ac:dyDescent="0.25">
      <c r="A31" s="15" t="s">
        <v>34</v>
      </c>
      <c r="B31" s="16">
        <v>219987</v>
      </c>
      <c r="C31" s="17">
        <f t="shared" si="6"/>
        <v>81.43504431068564</v>
      </c>
      <c r="D31" s="18">
        <v>50151</v>
      </c>
      <c r="E31" s="17">
        <f t="shared" si="7"/>
        <v>18.564955689314349</v>
      </c>
      <c r="F31" s="19">
        <v>270138</v>
      </c>
      <c r="G31" s="16">
        <v>110711</v>
      </c>
      <c r="H31" s="20">
        <f t="shared" si="8"/>
        <v>83.854817575192953</v>
      </c>
      <c r="I31" s="18">
        <v>21316</v>
      </c>
      <c r="J31" s="20">
        <f t="shared" si="9"/>
        <v>16.145182424807047</v>
      </c>
      <c r="K31" s="19">
        <v>132027</v>
      </c>
      <c r="L31" s="16">
        <v>109276</v>
      </c>
      <c r="M31" s="17">
        <f t="shared" si="10"/>
        <v>79.121865745668345</v>
      </c>
      <c r="N31" s="18">
        <v>28835</v>
      </c>
      <c r="O31" s="17">
        <f t="shared" si="5"/>
        <v>20.878134254331659</v>
      </c>
      <c r="P31" s="19">
        <v>138111</v>
      </c>
    </row>
    <row r="32" spans="1:17" ht="16.350000000000001" customHeight="1" x14ac:dyDescent="0.25">
      <c r="A32" s="15" t="s">
        <v>35</v>
      </c>
      <c r="B32" s="16">
        <v>138372</v>
      </c>
      <c r="C32" s="17">
        <f t="shared" si="6"/>
        <v>81.872078575232237</v>
      </c>
      <c r="D32" s="18">
        <v>30638</v>
      </c>
      <c r="E32" s="17">
        <f t="shared" si="7"/>
        <v>18.127921424767766</v>
      </c>
      <c r="F32" s="19">
        <v>169010</v>
      </c>
      <c r="G32" s="16">
        <v>67471</v>
      </c>
      <c r="H32" s="20">
        <f t="shared" si="8"/>
        <v>83.140487720725048</v>
      </c>
      <c r="I32" s="18">
        <v>13682</v>
      </c>
      <c r="J32" s="20">
        <f t="shared" si="9"/>
        <v>16.859512279274949</v>
      </c>
      <c r="K32" s="19">
        <v>81153</v>
      </c>
      <c r="L32" s="16">
        <v>70901</v>
      </c>
      <c r="M32" s="17">
        <f t="shared" si="10"/>
        <v>80.700456423506381</v>
      </c>
      <c r="N32" s="18">
        <v>16956</v>
      </c>
      <c r="O32" s="17">
        <f t="shared" si="5"/>
        <v>19.299543576493619</v>
      </c>
      <c r="P32" s="19">
        <v>87857</v>
      </c>
    </row>
    <row r="33" spans="1:16" ht="16.350000000000001" customHeight="1" x14ac:dyDescent="0.25">
      <c r="A33" s="15" t="s">
        <v>36</v>
      </c>
      <c r="B33" s="16">
        <v>196723</v>
      </c>
      <c r="C33" s="17">
        <f t="shared" si="6"/>
        <v>73.134217384354002</v>
      </c>
      <c r="D33" s="18">
        <v>72266</v>
      </c>
      <c r="E33" s="17">
        <f t="shared" si="7"/>
        <v>26.865782615645994</v>
      </c>
      <c r="F33" s="19">
        <v>268989</v>
      </c>
      <c r="G33" s="16">
        <v>94263</v>
      </c>
      <c r="H33" s="20">
        <f t="shared" si="8"/>
        <v>74.779263020110264</v>
      </c>
      <c r="I33" s="18">
        <v>31792</v>
      </c>
      <c r="J33" s="20">
        <f t="shared" si="9"/>
        <v>25.220736979889729</v>
      </c>
      <c r="K33" s="19">
        <v>126055</v>
      </c>
      <c r="L33" s="16">
        <v>102460</v>
      </c>
      <c r="M33" s="17">
        <f t="shared" si="10"/>
        <v>71.683434312339969</v>
      </c>
      <c r="N33" s="18">
        <v>40474</v>
      </c>
      <c r="O33" s="17">
        <f t="shared" si="5"/>
        <v>28.316565687660038</v>
      </c>
      <c r="P33" s="19">
        <v>142934</v>
      </c>
    </row>
    <row r="34" spans="1:16" ht="16.350000000000001" customHeight="1" x14ac:dyDescent="0.25">
      <c r="A34" s="15" t="s">
        <v>37</v>
      </c>
      <c r="B34" s="16">
        <v>172679</v>
      </c>
      <c r="C34" s="17">
        <f t="shared" si="6"/>
        <v>78.437331080313783</v>
      </c>
      <c r="D34" s="18">
        <v>47470</v>
      </c>
      <c r="E34" s="17">
        <f t="shared" si="7"/>
        <v>21.56266891968621</v>
      </c>
      <c r="F34" s="19">
        <v>220149</v>
      </c>
      <c r="G34" s="16">
        <v>85534</v>
      </c>
      <c r="H34" s="20">
        <f t="shared" si="8"/>
        <v>82.49807098765433</v>
      </c>
      <c r="I34" s="18">
        <v>18146</v>
      </c>
      <c r="J34" s="20">
        <f t="shared" si="9"/>
        <v>17.501929012345681</v>
      </c>
      <c r="K34" s="19">
        <v>103680</v>
      </c>
      <c r="L34" s="16">
        <v>87145</v>
      </c>
      <c r="M34" s="17">
        <f t="shared" si="10"/>
        <v>74.822484953077634</v>
      </c>
      <c r="N34" s="18">
        <v>29324</v>
      </c>
      <c r="O34" s="17">
        <f t="shared" si="5"/>
        <v>25.177515046922355</v>
      </c>
      <c r="P34" s="19">
        <v>116469</v>
      </c>
    </row>
    <row r="35" spans="1:16" ht="16.350000000000001" customHeight="1" thickBot="1" x14ac:dyDescent="0.3">
      <c r="A35" s="21" t="s">
        <v>38</v>
      </c>
      <c r="B35" s="22">
        <v>271556</v>
      </c>
      <c r="C35" s="23">
        <f t="shared" si="6"/>
        <v>81.24872841293967</v>
      </c>
      <c r="D35" s="24">
        <v>62672</v>
      </c>
      <c r="E35" s="23">
        <f t="shared" si="7"/>
        <v>18.75127158706033</v>
      </c>
      <c r="F35" s="25">
        <v>334228</v>
      </c>
      <c r="G35" s="22">
        <v>133742</v>
      </c>
      <c r="H35" s="26">
        <f t="shared" si="8"/>
        <v>83.851309412598198</v>
      </c>
      <c r="I35" s="24">
        <v>25757</v>
      </c>
      <c r="J35" s="26">
        <f t="shared" si="9"/>
        <v>16.148690587401802</v>
      </c>
      <c r="K35" s="25">
        <v>159499</v>
      </c>
      <c r="L35" s="22">
        <v>137814</v>
      </c>
      <c r="M35" s="23">
        <f t="shared" si="10"/>
        <v>78.872997613447097</v>
      </c>
      <c r="N35" s="24">
        <v>36915</v>
      </c>
      <c r="O35" s="23">
        <f t="shared" si="5"/>
        <v>21.127002386552888</v>
      </c>
      <c r="P35" s="25">
        <v>174729</v>
      </c>
    </row>
    <row r="36" spans="1:16" ht="16.350000000000001" customHeight="1" x14ac:dyDescent="0.25">
      <c r="A36" s="1"/>
      <c r="B36" s="4"/>
      <c r="C36" s="4"/>
      <c r="D36" s="4"/>
      <c r="E36" s="4"/>
      <c r="F36" s="4"/>
      <c r="G36" s="2"/>
      <c r="H36" s="3"/>
      <c r="I36" s="2"/>
      <c r="J36" s="3"/>
      <c r="K36" s="2"/>
    </row>
    <row r="37" spans="1:16" ht="16.350000000000001" customHeight="1" x14ac:dyDescent="0.25">
      <c r="A37" s="35" t="s">
        <v>39</v>
      </c>
      <c r="B37" s="35"/>
      <c r="C37" s="35"/>
      <c r="D37" s="35"/>
      <c r="E37" s="35"/>
      <c r="F37" s="35"/>
      <c r="G37" s="2"/>
      <c r="H37" s="3"/>
      <c r="I37" s="2"/>
      <c r="J37" s="3"/>
      <c r="K37" s="2"/>
    </row>
    <row r="38" spans="1:16" ht="16.350000000000001" customHeight="1" x14ac:dyDescent="0.25">
      <c r="A38" s="35" t="s">
        <v>40</v>
      </c>
      <c r="B38" s="35"/>
      <c r="C38" s="35"/>
      <c r="D38" s="35"/>
      <c r="E38" s="35"/>
      <c r="F38" s="35"/>
      <c r="G38" s="2"/>
      <c r="H38" s="3"/>
      <c r="I38" s="2"/>
      <c r="J38" s="3"/>
      <c r="K38" s="2"/>
    </row>
    <row r="39" spans="1:16" ht="26.25" customHeight="1" x14ac:dyDescent="0.25">
      <c r="A39" s="35" t="s">
        <v>41</v>
      </c>
      <c r="B39" s="35"/>
      <c r="C39" s="35"/>
      <c r="D39" s="35"/>
      <c r="E39" s="35"/>
      <c r="F39" s="35"/>
      <c r="G39" s="2"/>
      <c r="H39" s="3"/>
      <c r="I39" s="2"/>
      <c r="J39" s="3"/>
      <c r="K39" s="2"/>
    </row>
    <row r="40" spans="1:16" ht="16.350000000000001" customHeight="1" x14ac:dyDescent="0.25">
      <c r="A40" s="1"/>
      <c r="B40" s="4"/>
      <c r="C40" s="4"/>
      <c r="D40" s="4"/>
      <c r="E40" s="4"/>
      <c r="F40" s="4"/>
      <c r="G40" s="2"/>
      <c r="H40" s="3"/>
      <c r="I40" s="2"/>
      <c r="J40" s="3"/>
      <c r="K40" s="2"/>
    </row>
  </sheetData>
  <mergeCells count="16">
    <mergeCell ref="L11:P11"/>
    <mergeCell ref="A37:F37"/>
    <mergeCell ref="A38:F38"/>
    <mergeCell ref="A39:F39"/>
    <mergeCell ref="A7:F7"/>
    <mergeCell ref="A8:F8"/>
    <mergeCell ref="A9:F9"/>
    <mergeCell ref="A11:A12"/>
    <mergeCell ref="B11:F11"/>
    <mergeCell ref="G11:K11"/>
    <mergeCell ref="A6:F6"/>
    <mergeCell ref="A1:L1"/>
    <mergeCell ref="A2:L2"/>
    <mergeCell ref="A3:L3"/>
    <mergeCell ref="A4:F4"/>
    <mergeCell ref="A5:F5"/>
  </mergeCells>
  <printOptions horizontalCentered="1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DEPARTAMENTO Y SEXO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ESTADISTICA</dc:creator>
  <cp:keywords/>
  <dc:description/>
  <cp:lastModifiedBy>CoordCC</cp:lastModifiedBy>
  <cp:revision/>
  <cp:lastPrinted>2021-03-03T18:36:46Z</cp:lastPrinted>
  <dcterms:created xsi:type="dcterms:W3CDTF">2019-09-19T20:56:08Z</dcterms:created>
  <dcterms:modified xsi:type="dcterms:W3CDTF">2023-02-15T20:04:07Z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07d3f5e0-3c41-4b2b-a8be-b6b5ec8bdf1c</vt:lpwstr>
  </property>
</Properties>
</file>